
<file path=[Content_Types].xml><?xml version="1.0" encoding="utf-8"?>
<Types xmlns="http://schemas.openxmlformats.org/package/2006/content-types">
  <Default Extension="data" ContentType="application/vnd.openxmlformats-officedocument.model+data"/>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xl/tables/table6.xml" ContentType="application/vnd.openxmlformats-officedocument.spreadsheetml.table+xml"/>
  <Override PartName="/xl/queryTables/queryTable3.xml" ContentType="application/vnd.openxmlformats-officedocument.spreadsheetml.queryTable+xml"/>
  <Override PartName="/xl/tables/table7.xml" ContentType="application/vnd.openxmlformats-officedocument.spreadsheetml.table+xml"/>
  <Override PartName="/xl/queryTables/queryTable4.xml" ContentType="application/vnd.openxmlformats-officedocument.spreadsheetml.queryTable+xml"/>
  <Override PartName="/xl/tables/table8.xml" ContentType="application/vnd.openxmlformats-officedocument.spreadsheetml.table+xml"/>
  <Override PartName="/xl/queryTables/queryTable5.xml" ContentType="application/vnd.openxmlformats-officedocument.spreadsheetml.queryTable+xml"/>
  <Override PartName="/xl/tables/table9.xml" ContentType="application/vnd.openxmlformats-officedocument.spreadsheetml.table+xml"/>
  <Override PartName="/xl/queryTables/queryTable6.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1.xml" ContentType="application/vnd.openxmlformats-officedocument.drawing+xml"/>
  <Override PartName="/xl/tables/table10.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Users\Mohammad Ali\Downloads\"/>
    </mc:Choice>
  </mc:AlternateContent>
  <xr:revisionPtr revIDLastSave="0" documentId="13_ncr:1_{258B6785-1C01-4C5F-AF65-5BAA145B8E06}" xr6:coauthVersionLast="47" xr6:coauthVersionMax="47" xr10:uidLastSave="{00000000-0000-0000-0000-000000000000}"/>
  <bookViews>
    <workbookView xWindow="-108" yWindow="-108" windowWidth="23256" windowHeight="12456" tabRatio="925" activeTab="12" xr2:uid="{00000000-000D-0000-FFFF-FFFF00000000}"/>
  </bookViews>
  <sheets>
    <sheet name="راهنما" sheetId="15" r:id="rId1"/>
    <sheet name="DimDate" sheetId="3" state="hidden" r:id="rId2"/>
    <sheet name="Target" sheetId="4" r:id="rId3"/>
    <sheet name="Data" sheetId="2" r:id="rId4"/>
    <sheet name="Sales" sheetId="17" state="hidden" r:id="rId5"/>
    <sheet name="تحلیل کالا" sheetId="19" r:id="rId6"/>
    <sheet name="تحلیل مشتریان" sheetId="18" r:id="rId7"/>
    <sheet name="آنالیز فروش" sheetId="20" r:id="rId8"/>
    <sheet name="آخرین فروش" sheetId="21" r:id="rId9"/>
    <sheet name="RFM آنالیز" sheetId="22" r:id="rId10"/>
    <sheet name="Sheet1" sheetId="23" state="hidden" r:id="rId11"/>
    <sheet name="PivotData" sheetId="25" state="hidden" r:id="rId12"/>
    <sheet name="داشبورد" sheetId="24" r:id="rId13"/>
  </sheets>
  <definedNames>
    <definedName name="ExternalData_1" localSheetId="4" hidden="1">Sales!$A$1:$N$1002</definedName>
    <definedName name="ExternalData_1" localSheetId="7" hidden="1">'آنالیز فروش'!$A$1:$P$13</definedName>
    <definedName name="ExternalData_2" localSheetId="8" hidden="1">'آخرین فروش'!$A$1:$J$81</definedName>
    <definedName name="ExternalData_2" localSheetId="5" hidden="1">'تحلیل کالا'!$A$1:$M$31</definedName>
    <definedName name="ExternalData_2" localSheetId="6" hidden="1">'تحلیل مشتریان'!$A$1:$N$81</definedName>
    <definedName name="ExternalData_3" localSheetId="9" hidden="1">'RFM آنالیز'!$A$1:$L$81</definedName>
    <definedName name="Slicer_jmonthT">#N/A</definedName>
    <definedName name="Slicer_jyear">#N/A</definedName>
    <definedName name="Slicer_گروه_کالا">#N/A</definedName>
  </definedNames>
  <calcPr calcId="191029"/>
  <pivotCaches>
    <pivotCache cacheId="0" r:id="rId14"/>
    <pivotCache cacheId="1" r:id="rId15"/>
    <pivotCache cacheId="2" r:id="rId16"/>
    <pivotCache cacheId="3" r:id="rId17"/>
    <pivotCache cacheId="4" r:id="rId18"/>
    <pivotCache cacheId="5" r:id="rId19"/>
  </pivotCaches>
  <extLst>
    <ext xmlns:x14="http://schemas.microsoft.com/office/spreadsheetml/2009/9/main" uri="{876F7934-8845-4945-9796-88D515C7AA90}">
      <x14:pivotCaches>
        <pivotCache cacheId="6" r:id="rId20"/>
      </x14:pivotCaches>
    </ext>
    <ext xmlns:x14="http://schemas.microsoft.com/office/spreadsheetml/2009/9/main" uri="{BBE1A952-AA13-448e-AADC-164F8A28A991}">
      <x14:slicerCaches>
        <x14:slicerCache r:id="rId21"/>
        <x14:slicerCache r:id="rId22"/>
        <x14:slicerCache r:id="rId23"/>
      </x14:slicerCaches>
    </ext>
    <ext xmlns:x14="http://schemas.microsoft.com/office/spreadsheetml/2009/9/main" uri="{79F54976-1DA5-4618-B147-4CDE4B953A38}">
      <x14:workbookPr/>
    </ext>
    <ext xmlns:x15="http://schemas.microsoft.com/office/spreadsheetml/2010/11/main" uri="{FCE2AD5D-F65C-4FA6-A056-5C36A1767C68}">
      <x15:dataModel>
        <x15:modelTables>
          <x15:modelTable id="SalesBase_ebcdd573-51c1-4e6b-95ea-a478842032df" name="SalesBase" connection="Query - SalesBase"/>
          <x15:modelTable id="DimDate_a52f86e6-9948-4280-8f70-48c0425281ee" name="DimDate" connection="Query - DimDate(1)"/>
          <x15:modelTable id="Target_3ac8c1eb-8e58-4e50-9d02-8ea59aadebed" name="Target" connection="Query - Target"/>
          <x15:modelTable id="DimCustomer_10225735-83b4-45e2-9efc-5942a2d9ac2a" name="DimCustomer" connection="Query - DimCustomer"/>
          <x15:modelTable id="DimProduct_951e30df-ea25-4c64-ae80-958c4573a4b6" name="DimProduct" connection="Query - DimProduct"/>
        </x15:modelTables>
        <x15:modelRelationships>
          <x15:modelRelationship fromTable="SalesBase" fromColumn="تاریخ میلادی" toTable="DimDate" toColumn="Miladi"/>
          <x15:modelRelationship fromTable="SalesBase" fromColumn="کد مشتری" toTable="DimCustomer" toColumn="کد مشتری"/>
          <x15:modelRelationship fromTable="SalesBase" fromColumn="کد کالا" toTable="DimProduct" toColumn="کد کالا"/>
          <x15:modelRelationship fromTable="DimDate" fromColumn="Calculated Column 1" toTable="Target" toColumn="اول ماه شمسی"/>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24" l="1"/>
  <c r="L34" i="24" s="1"/>
  <c r="J34" i="24"/>
  <c r="K34" i="24"/>
  <c r="I35" i="24"/>
  <c r="L35" i="24" s="1"/>
  <c r="J35" i="24"/>
  <c r="K35" i="24"/>
  <c r="I36" i="24"/>
  <c r="L36" i="24" s="1"/>
  <c r="J36" i="24"/>
  <c r="K36" i="24"/>
  <c r="I37" i="24"/>
  <c r="L37" i="24" s="1"/>
  <c r="J37" i="24"/>
  <c r="K37" i="24"/>
  <c r="I38" i="24"/>
  <c r="L38" i="24" s="1"/>
  <c r="J38" i="24"/>
  <c r="K38" i="24"/>
  <c r="I39" i="24"/>
  <c r="J39" i="24"/>
  <c r="K39" i="24"/>
  <c r="L39" i="24"/>
  <c r="F6" i="23"/>
  <c r="F4" i="23"/>
  <c r="F2" i="23"/>
  <c r="C14" i="23"/>
  <c r="C12" i="23"/>
  <c r="C10" i="23"/>
  <c r="C8" i="23"/>
  <c r="C6" i="23"/>
  <c r="C4" i="23"/>
  <c r="C2" i="23"/>
  <c r="I34" i="25"/>
  <c r="J2" i="25"/>
  <c r="I2" i="25"/>
  <c r="H2" i="25"/>
  <c r="G2" i="25"/>
  <c r="F2" i="25"/>
  <c r="E2" i="25"/>
  <c r="D2" i="25"/>
  <c r="C2" i="25"/>
  <c r="B2" i="25"/>
  <c r="K40" i="2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D617947-9E03-4FD6-B167-F75B63B32865}" keepAlive="1" name="Query - Customer Analysis" description="Connection to the 'Customer Analysis' query in the workbook." type="5" refreshedVersion="8" background="1" saveData="1">
    <dbPr connection="Provider=Microsoft.Mashup.OleDb.1;Data Source=$Workbook$;Location=&quot;Customer Analysis&quot;;Extended Properties=&quot;&quot;" command="SELECT * FROM [Customer Analysis]"/>
  </connection>
  <connection id="2" xr16:uid="{22D711A0-A72E-41AA-A98D-63A144305305}" keepAlive="1" name="Query - Data" description="Connection to the 'Data' query in the workbook." type="5" refreshedVersion="0" background="1">
    <dbPr connection="Provider=Microsoft.Mashup.OleDb.1;Data Source=$Workbook$;Location=Data;Extended Properties=&quot;&quot;" command="SELECT * FROM [Data]"/>
  </connection>
  <connection id="3" xr16:uid="{00707E8A-AAC1-4D01-AAA0-FAC4ACA37609}" name="Query - DimCustomer" description="Connection to the 'DimCustomer' query in the workbook." type="100" refreshedVersion="8" minRefreshableVersion="5">
    <extLst>
      <ext xmlns:x15="http://schemas.microsoft.com/office/spreadsheetml/2010/11/main" uri="{DE250136-89BD-433C-8126-D09CA5730AF9}">
        <x15:connection id="215cd5c3-49cd-4e58-ac3f-023141aa0599"/>
      </ext>
    </extLst>
  </connection>
  <connection id="4" xr16:uid="{BBE75C8C-D979-4153-B4BE-2A64F5778770}" name="Query - DimDate(1)" description="Connection to the 'DimDate' query in the workbook." type="100" refreshedVersion="8" minRefreshableVersion="5">
    <extLst>
      <ext xmlns:x15="http://schemas.microsoft.com/office/spreadsheetml/2010/11/main" uri="{DE250136-89BD-433C-8126-D09CA5730AF9}">
        <x15:connection id="e5b658b8-e9e6-407e-9aef-9eeb47fab8b3"/>
      </ext>
    </extLst>
  </connection>
  <connection id="5" xr16:uid="{2F4E9455-A606-4E69-B181-53897E2641F6}" name="Query - DimProduct" description="Connection to the 'DimProduct' query in the workbook." type="100" refreshedVersion="8" minRefreshableVersion="5">
    <extLst>
      <ext xmlns:x15="http://schemas.microsoft.com/office/spreadsheetml/2010/11/main" uri="{DE250136-89BD-433C-8126-D09CA5730AF9}">
        <x15:connection id="90adb3dd-daa6-4378-bb9a-dd4c91ba8a68"/>
      </ext>
    </extLst>
  </connection>
  <connection id="6" xr16:uid="{4183427D-F8D6-4F5E-B941-F1F75956DA69}" keepAlive="1" name="Query - Last Sales" description="Connection to the 'Last Sales' query in the workbook." type="5" refreshedVersion="8" background="1" saveData="1">
    <dbPr connection="Provider=Microsoft.Mashup.OleDb.1;Data Source=$Workbook$;Location=&quot;Last Sales&quot;;Extended Properties=&quot;&quot;" command="SELECT * FROM [Last Sales]"/>
  </connection>
  <connection id="7" xr16:uid="{34343294-80A8-47F5-923F-56DB3B1010BC}" keepAlive="1" name="Query - Product Analysis" description="Connection to the 'Product Analysis' query in the workbook." type="5" refreshedVersion="8" background="1" saveData="1">
    <dbPr connection="Provider=Microsoft.Mashup.OleDb.1;Data Source=$Workbook$;Location=&quot;Product Analysis&quot;;Extended Properties=&quot;&quot;" command="SELECT * FROM [Product Analysis]"/>
  </connection>
  <connection id="8" xr16:uid="{3CE214CC-276B-4021-BCA8-611A8330D8D4}" keepAlive="1" name="Query - RFM Analysis" description="Connection to the 'RFM Analysis' query in the workbook." type="5" refreshedVersion="8" background="1" saveData="1">
    <dbPr connection="Provider=Microsoft.Mashup.OleDb.1;Data Source=$Workbook$;Location=&quot;RFM Analysis&quot;;Extended Properties=&quot;&quot;" command="SELECT * FROM [RFM Analysis]"/>
  </connection>
  <connection id="9" xr16:uid="{D5E36785-9269-46AE-854D-1899E21F46C2}" keepAlive="1" name="Query - Sales" description="Connection to the 'Sales' query in the workbook." type="5" refreshedVersion="8" background="1" saveData="1">
    <dbPr connection="Provider=Microsoft.Mashup.OleDb.1;Data Source=$Workbook$;Location=Sales;Extended Properties=&quot;&quot;" command="SELECT * FROM [Sales]"/>
  </connection>
  <connection id="10" xr16:uid="{0F885411-1A4E-4AC0-910A-DDD463E1EC36}" keepAlive="1" name="Query - Sales Analysis" description="Connection to the 'Sales Analysis' query in the workbook." type="5" refreshedVersion="8" background="1" saveData="1">
    <dbPr connection="Provider=Microsoft.Mashup.OleDb.1;Data Source=$Workbook$;Location=&quot;Sales Analysis&quot;;Extended Properties=&quot;&quot;" command="SELECT * FROM [Sales Analysis]"/>
  </connection>
  <connection id="11" xr16:uid="{DF0EF31D-6A27-4A64-A237-D51B5F2A72F0}" name="Query - SalesBase" description="Connection to the 'SalesBase' query in the workbook." type="100" refreshedVersion="8" minRefreshableVersion="5">
    <extLst>
      <ext xmlns:x15="http://schemas.microsoft.com/office/spreadsheetml/2010/11/main" uri="{DE250136-89BD-433C-8126-D09CA5730AF9}">
        <x15:connection id="c2ea861f-46b7-4aad-8900-79378f5ecfdd"/>
      </ext>
    </extLst>
  </connection>
  <connection id="12" xr16:uid="{BC2E7923-4A26-4437-B04C-9B970718BDAE}" name="Query - Target" description="Connection to the 'Target' query in the workbook." type="100" refreshedVersion="8" minRefreshableVersion="5">
    <extLst>
      <ext xmlns:x15="http://schemas.microsoft.com/office/spreadsheetml/2010/11/main" uri="{DE250136-89BD-433C-8126-D09CA5730AF9}">
        <x15:connection id="206606e6-8f23-47d3-8a3d-ab740f6ee802"/>
      </ext>
    </extLst>
  </connection>
  <connection id="13" xr16:uid="{F7FBBD27-958E-48A1-9E2C-A1B7BAFFC27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<sst xmlns="http://schemas.openxmlformats.org/spreadsheetml/2006/main" count="42038" uniqueCount="7197">
  <si>
    <t>فروش کل</t>
  </si>
  <si>
    <t>تعداد فاکتور</t>
  </si>
  <si>
    <t>تعداد مشتری</t>
  </si>
  <si>
    <t>در معرض ریزش</t>
  </si>
  <si>
    <t>غیرفعال</t>
  </si>
  <si>
    <t>ماه</t>
  </si>
  <si>
    <t>فروش</t>
  </si>
  <si>
    <t>هدف فروش</t>
  </si>
  <si>
    <t>مهر</t>
  </si>
  <si>
    <t>آبان</t>
  </si>
  <si>
    <t>آذر</t>
  </si>
  <si>
    <t>دی</t>
  </si>
  <si>
    <t>بهمن</t>
  </si>
  <si>
    <t>اسفند</t>
  </si>
  <si>
    <t>فروردین</t>
  </si>
  <si>
    <t>نمایندگی کرج</t>
  </si>
  <si>
    <t>دینام</t>
  </si>
  <si>
    <t>اردیبهشت</t>
  </si>
  <si>
    <t>نمایندگی قم</t>
  </si>
  <si>
    <t>دیسک و صفحه</t>
  </si>
  <si>
    <t>خرداد</t>
  </si>
  <si>
    <t>نمایندگی تهران مرکزی</t>
  </si>
  <si>
    <t>کلاچ</t>
  </si>
  <si>
    <t>تیر</t>
  </si>
  <si>
    <t>نمایندگی ساری</t>
  </si>
  <si>
    <t>استارت</t>
  </si>
  <si>
    <t>مرداد</t>
  </si>
  <si>
    <t>فروشگاه قطعات 08</t>
  </si>
  <si>
    <t>رادیاتور</t>
  </si>
  <si>
    <t>شهریور</t>
  </si>
  <si>
    <t>نمایندگی کرمان</t>
  </si>
  <si>
    <t>سپر عقب</t>
  </si>
  <si>
    <t>نمایندگی یزد</t>
  </si>
  <si>
    <t>انژکتور</t>
  </si>
  <si>
    <t>نمایندگی شیراز</t>
  </si>
  <si>
    <t>سپر جلو</t>
  </si>
  <si>
    <t>فروشگاه قطعات 49</t>
  </si>
  <si>
    <t>دیسک ترمز جلو</t>
  </si>
  <si>
    <t>فروشگاه قطعات 30</t>
  </si>
  <si>
    <t>پلوس</t>
  </si>
  <si>
    <t>گروه کالا</t>
  </si>
  <si>
    <t>وضعیت مشتری</t>
  </si>
  <si>
    <t>تعداد</t>
  </si>
  <si>
    <t>گیربکس</t>
  </si>
  <si>
    <t>فعال</t>
  </si>
  <si>
    <t>بدنه</t>
  </si>
  <si>
    <t>برق و الکترونیک</t>
  </si>
  <si>
    <t>موتور</t>
  </si>
  <si>
    <t>خنک کاری</t>
  </si>
  <si>
    <t>ترمز</t>
  </si>
  <si>
    <t>تعلیق و فرمان</t>
  </si>
  <si>
    <t>فیلترها</t>
  </si>
  <si>
    <t>ورودی خام فروش — تاریخ شمسی</t>
  </si>
  <si>
    <t>تاریخ</t>
  </si>
  <si>
    <t>شماره فاکتور</t>
  </si>
  <si>
    <t>کد کالا</t>
  </si>
  <si>
    <t>نام کالا</t>
  </si>
  <si>
    <t>کد مشتری</t>
  </si>
  <si>
    <t>نام مشتری</t>
  </si>
  <si>
    <t>خالص ریالی</t>
  </si>
  <si>
    <t>بهای تمام‌شده</t>
  </si>
  <si>
    <t>1405/01/27</t>
  </si>
  <si>
    <t>F000001</t>
  </si>
  <si>
    <t>ترموستات</t>
  </si>
  <si>
    <t>1405/06/01</t>
  </si>
  <si>
    <t>F000002</t>
  </si>
  <si>
    <t>تسمه دینام</t>
  </si>
  <si>
    <t>فروشگاه قطعات 18</t>
  </si>
  <si>
    <t>فیلتر سوخت</t>
  </si>
  <si>
    <t>1404/11/25</t>
  </si>
  <si>
    <t>F000003</t>
  </si>
  <si>
    <t>کمک فنر جلو</t>
  </si>
  <si>
    <t>فروشگاه قطعات 58</t>
  </si>
  <si>
    <t>1405/03/19</t>
  </si>
  <si>
    <t>F000004</t>
  </si>
  <si>
    <t>سیبک فرمان</t>
  </si>
  <si>
    <t>1405/06/29</t>
  </si>
  <si>
    <t>F000005</t>
  </si>
  <si>
    <t>دیسک ترمز عقب</t>
  </si>
  <si>
    <t>فروشگاه قطعات 42</t>
  </si>
  <si>
    <t>1405/02/19</t>
  </si>
  <si>
    <t>F000006</t>
  </si>
  <si>
    <t>آینه بغل</t>
  </si>
  <si>
    <t>فروشگاه قطعات 57</t>
  </si>
  <si>
    <t>چراغ عقب</t>
  </si>
  <si>
    <t>1405/05/15</t>
  </si>
  <si>
    <t>F000007</t>
  </si>
  <si>
    <t>1404/08/21</t>
  </si>
  <si>
    <t>F000008</t>
  </si>
  <si>
    <t>شمع موتور</t>
  </si>
  <si>
    <t>فروشگاه قطعات 39</t>
  </si>
  <si>
    <t>فیلتر روغن</t>
  </si>
  <si>
    <t>1405/02/26</t>
  </si>
  <si>
    <t>F000009</t>
  </si>
  <si>
    <t>فیلتر هوا</t>
  </si>
  <si>
    <t>فیلتر کابین</t>
  </si>
  <si>
    <t>چراغ جلو</t>
  </si>
  <si>
    <t>1405/04/15</t>
  </si>
  <si>
    <t>F000010</t>
  </si>
  <si>
    <t>پمپ بنزین</t>
  </si>
  <si>
    <t>فروشگاه قطعات 02</t>
  </si>
  <si>
    <t>1404/11/29</t>
  </si>
  <si>
    <t>F000011</t>
  </si>
  <si>
    <t>1404/07/01</t>
  </si>
  <si>
    <t>F000012</t>
  </si>
  <si>
    <t>فروشگاه قطعات 45</t>
  </si>
  <si>
    <t>1405/05/16</t>
  </si>
  <si>
    <t>F000013</t>
  </si>
  <si>
    <t>نمایندگی اصفهان</t>
  </si>
  <si>
    <t>1405/02/01</t>
  </si>
  <si>
    <t>F000014</t>
  </si>
  <si>
    <t>نمایندگی رشت</t>
  </si>
  <si>
    <t>1404/10/04</t>
  </si>
  <si>
    <t>F000015</t>
  </si>
  <si>
    <t>فروشگاه قطعات 28</t>
  </si>
  <si>
    <t>لنت ترمز عقب</t>
  </si>
  <si>
    <t>1405/06/18</t>
  </si>
  <si>
    <t>F000016</t>
  </si>
  <si>
    <t>فروشگاه قطعات 16</t>
  </si>
  <si>
    <t>F000017</t>
  </si>
  <si>
    <t>فروشگاه قطعات 01</t>
  </si>
  <si>
    <t>1404/09/25</t>
  </si>
  <si>
    <t>F000018</t>
  </si>
  <si>
    <t>1405/03/15</t>
  </si>
  <si>
    <t>F000019</t>
  </si>
  <si>
    <t>نمایندگی ارومیه</t>
  </si>
  <si>
    <t>1404/12/11</t>
  </si>
  <si>
    <t>F000020</t>
  </si>
  <si>
    <t>فروشگاه قطعات 22</t>
  </si>
  <si>
    <t>1405/03/29</t>
  </si>
  <si>
    <t>F000021</t>
  </si>
  <si>
    <t>نمایندگی مشهد</t>
  </si>
  <si>
    <t>1405/04/05</t>
  </si>
  <si>
    <t>F000022</t>
  </si>
  <si>
    <t>لنت ترمز جلو</t>
  </si>
  <si>
    <t>1405/01/12</t>
  </si>
  <si>
    <t>F000023</t>
  </si>
  <si>
    <t>تسمه تایم</t>
  </si>
  <si>
    <t>فروشگاه قطعات 09</t>
  </si>
  <si>
    <t>1404/12/27</t>
  </si>
  <si>
    <t>F000024</t>
  </si>
  <si>
    <t>1405/04/14</t>
  </si>
  <si>
    <t>F000025</t>
  </si>
  <si>
    <t>فروشگاه قطعات 10</t>
  </si>
  <si>
    <t>1405/02/04</t>
  </si>
  <si>
    <t>F000026</t>
  </si>
  <si>
    <t>فروشگاه قطعات 38</t>
  </si>
  <si>
    <t>1404/12/22</t>
  </si>
  <si>
    <t>F000027</t>
  </si>
  <si>
    <t>1404/08/22</t>
  </si>
  <si>
    <t>F000028</t>
  </si>
  <si>
    <t>فروشگاه قطعات 44</t>
  </si>
  <si>
    <t>1404/07/22</t>
  </si>
  <si>
    <t>F000029</t>
  </si>
  <si>
    <t>فروشگاه قطعات 37</t>
  </si>
  <si>
    <t>1405/02/21</t>
  </si>
  <si>
    <t>F000030</t>
  </si>
  <si>
    <t>1405/01/22</t>
  </si>
  <si>
    <t>F000031</t>
  </si>
  <si>
    <t>1405/02/15</t>
  </si>
  <si>
    <t>F000032</t>
  </si>
  <si>
    <t>فروشگاه قطعات 21</t>
  </si>
  <si>
    <t>F000033</t>
  </si>
  <si>
    <t>1404/12/01</t>
  </si>
  <si>
    <t>F000034</t>
  </si>
  <si>
    <t>فروشگاه قطعات 26</t>
  </si>
  <si>
    <t>1405/05/10</t>
  </si>
  <si>
    <t>F000035</t>
  </si>
  <si>
    <t>فروشگاه قطعات 56</t>
  </si>
  <si>
    <t>1405/02/23</t>
  </si>
  <si>
    <t>F000036</t>
  </si>
  <si>
    <t>فروشگاه قطعات 35</t>
  </si>
  <si>
    <t>طبق جلو</t>
  </si>
  <si>
    <t>1404/10/09</t>
  </si>
  <si>
    <t>F000037</t>
  </si>
  <si>
    <t>فروشگاه قطعات 52</t>
  </si>
  <si>
    <t>F000038</t>
  </si>
  <si>
    <t>فروشگاه قطعات 05</t>
  </si>
  <si>
    <t>1404/09/01</t>
  </si>
  <si>
    <t>F000039</t>
  </si>
  <si>
    <t>F000040</t>
  </si>
  <si>
    <t>F000041</t>
  </si>
  <si>
    <t>فروشگاه قطعات 06</t>
  </si>
  <si>
    <t>1405/03/30</t>
  </si>
  <si>
    <t>F000042</t>
  </si>
  <si>
    <t>فروشگاه قطعات 13</t>
  </si>
  <si>
    <t>پمپ آب</t>
  </si>
  <si>
    <t>1405/04/28</t>
  </si>
  <si>
    <t>F000043</t>
  </si>
  <si>
    <t>1405/04/24</t>
  </si>
  <si>
    <t>F000044</t>
  </si>
  <si>
    <t>1405/05/05</t>
  </si>
  <si>
    <t>F000045</t>
  </si>
  <si>
    <t>1404/07/25</t>
  </si>
  <si>
    <t>F000046</t>
  </si>
  <si>
    <t>1404/12/20</t>
  </si>
  <si>
    <t>F000047</t>
  </si>
  <si>
    <t>فروشگاه قطعات 12</t>
  </si>
  <si>
    <t>1405/04/16</t>
  </si>
  <si>
    <t>F000048</t>
  </si>
  <si>
    <t>1405/03/10</t>
  </si>
  <si>
    <t>F000049</t>
  </si>
  <si>
    <t>1404/12/05</t>
  </si>
  <si>
    <t>F000050</t>
  </si>
  <si>
    <t>1405/03/18</t>
  </si>
  <si>
    <t>F000051</t>
  </si>
  <si>
    <t>فروشگاه قطعات 46</t>
  </si>
  <si>
    <t>1405/01/16</t>
  </si>
  <si>
    <t>F000052</t>
  </si>
  <si>
    <t>کمک فنر عقب</t>
  </si>
  <si>
    <t>F000053</t>
  </si>
  <si>
    <t>فروشگاه قطعات 29</t>
  </si>
  <si>
    <t>1405/03/27</t>
  </si>
  <si>
    <t>F000054</t>
  </si>
  <si>
    <t>1404/10/05</t>
  </si>
  <si>
    <t>F000055</t>
  </si>
  <si>
    <t>1405/01/19</t>
  </si>
  <si>
    <t>F000056</t>
  </si>
  <si>
    <t>F000057</t>
  </si>
  <si>
    <t>1404/07/09</t>
  </si>
  <si>
    <t>F000058</t>
  </si>
  <si>
    <t>F000059</t>
  </si>
  <si>
    <t>فروشگاه قطعات 55</t>
  </si>
  <si>
    <t>1405/03/16</t>
  </si>
  <si>
    <t>F000060</t>
  </si>
  <si>
    <t>فروشگاه قطعات 61</t>
  </si>
  <si>
    <t>1404/12/10</t>
  </si>
  <si>
    <t>F000061</t>
  </si>
  <si>
    <t>نمایندگی همدان</t>
  </si>
  <si>
    <t>F000062</t>
  </si>
  <si>
    <t>فروشگاه قطعات 48</t>
  </si>
  <si>
    <t>1405/06/31</t>
  </si>
  <si>
    <t>F000063</t>
  </si>
  <si>
    <t>فروشگاه قطعات 15</t>
  </si>
  <si>
    <t>1404/09/08</t>
  </si>
  <si>
    <t>F000064</t>
  </si>
  <si>
    <t>1405/03/03</t>
  </si>
  <si>
    <t>F000065</t>
  </si>
  <si>
    <t>1405/05/21</t>
  </si>
  <si>
    <t>F000066</t>
  </si>
  <si>
    <t>1404/07/11</t>
  </si>
  <si>
    <t>F000067</t>
  </si>
  <si>
    <t>1405/02/12</t>
  </si>
  <si>
    <t>F000068</t>
  </si>
  <si>
    <t>1404/12/17</t>
  </si>
  <si>
    <t>F000069</t>
  </si>
  <si>
    <t>F000070</t>
  </si>
  <si>
    <t>1404/07/05</t>
  </si>
  <si>
    <t>F000071</t>
  </si>
  <si>
    <t>1404/08/01</t>
  </si>
  <si>
    <t>F000072</t>
  </si>
  <si>
    <t>1404/10/13</t>
  </si>
  <si>
    <t>F000073</t>
  </si>
  <si>
    <t>فروشگاه قطعات 24</t>
  </si>
  <si>
    <t>1404/12/15</t>
  </si>
  <si>
    <t>F000074</t>
  </si>
  <si>
    <t>فروشگاه قطعات 47</t>
  </si>
  <si>
    <t>1405/06/15</t>
  </si>
  <si>
    <t>F000075</t>
  </si>
  <si>
    <t>1404/12/28</t>
  </si>
  <si>
    <t>F000076</t>
  </si>
  <si>
    <t>1404/10/24</t>
  </si>
  <si>
    <t>F000077</t>
  </si>
  <si>
    <t>فروشگاه قطعات 23</t>
  </si>
  <si>
    <t>1405/04/07</t>
  </si>
  <si>
    <t>F000078</t>
  </si>
  <si>
    <t>1405/05/01</t>
  </si>
  <si>
    <t>F000079</t>
  </si>
  <si>
    <t>1405/03/21</t>
  </si>
  <si>
    <t>F000080</t>
  </si>
  <si>
    <t>1404/12/21</t>
  </si>
  <si>
    <t>F000081</t>
  </si>
  <si>
    <t>1404/08/05</t>
  </si>
  <si>
    <t>F000082</t>
  </si>
  <si>
    <t>فروشگاه قطعات 33</t>
  </si>
  <si>
    <t>1405/03/08</t>
  </si>
  <si>
    <t>F000083</t>
  </si>
  <si>
    <t>1405/06/20</t>
  </si>
  <si>
    <t>F000084</t>
  </si>
  <si>
    <t>1405/04/17</t>
  </si>
  <si>
    <t>F000085</t>
  </si>
  <si>
    <t>فروشگاه قطعات 19</t>
  </si>
  <si>
    <t>1405/03/02</t>
  </si>
  <si>
    <t>F000086</t>
  </si>
  <si>
    <t>1404/07/18</t>
  </si>
  <si>
    <t>F000087</t>
  </si>
  <si>
    <t>1405/06/30</t>
  </si>
  <si>
    <t>F000088</t>
  </si>
  <si>
    <t>1404/11/30</t>
  </si>
  <si>
    <t>F000089</t>
  </si>
  <si>
    <t>فروشگاه قطعات 53</t>
  </si>
  <si>
    <t>F000090</t>
  </si>
  <si>
    <t>F000091</t>
  </si>
  <si>
    <t>F000092</t>
  </si>
  <si>
    <t>فروشگاه قطعات 60</t>
  </si>
  <si>
    <t>1405/01/02</t>
  </si>
  <si>
    <t>F000093</t>
  </si>
  <si>
    <t>1405/06/23</t>
  </si>
  <si>
    <t>F000094</t>
  </si>
  <si>
    <t>فروشگاه قطعات 62</t>
  </si>
  <si>
    <t>1404/11/16</t>
  </si>
  <si>
    <t>F000095</t>
  </si>
  <si>
    <t>1405/03/12</t>
  </si>
  <si>
    <t>F000096</t>
  </si>
  <si>
    <t>1404/12/14</t>
  </si>
  <si>
    <t>F000097</t>
  </si>
  <si>
    <t>1404/12/02</t>
  </si>
  <si>
    <t>F000098</t>
  </si>
  <si>
    <t>F000099</t>
  </si>
  <si>
    <t>فروشگاه قطعات 20</t>
  </si>
  <si>
    <t>1405/02/03</t>
  </si>
  <si>
    <t>F000100</t>
  </si>
  <si>
    <t>1404/07/24</t>
  </si>
  <si>
    <t>F000101</t>
  </si>
  <si>
    <t>1404/08/07</t>
  </si>
  <si>
    <t>F000102</t>
  </si>
  <si>
    <t>1405/02/30</t>
  </si>
  <si>
    <t>F000103</t>
  </si>
  <si>
    <t>فروشگاه قطعات 27</t>
  </si>
  <si>
    <t>F000104</t>
  </si>
  <si>
    <t>1405/02/20</t>
  </si>
  <si>
    <t>F000105</t>
  </si>
  <si>
    <t>1405/02/22</t>
  </si>
  <si>
    <t>F000106</t>
  </si>
  <si>
    <t>1404/10/29</t>
  </si>
  <si>
    <t>F000107</t>
  </si>
  <si>
    <t>1404/11/27</t>
  </si>
  <si>
    <t>F000108</t>
  </si>
  <si>
    <t>1404/07/19</t>
  </si>
  <si>
    <t>F000109</t>
  </si>
  <si>
    <t>F000110</t>
  </si>
  <si>
    <t>فروشگاه قطعات 36</t>
  </si>
  <si>
    <t>F000111</t>
  </si>
  <si>
    <t>1405/04/11</t>
  </si>
  <si>
    <t>F000112</t>
  </si>
  <si>
    <t>F000113</t>
  </si>
  <si>
    <t>فروشگاه قطعات 40</t>
  </si>
  <si>
    <t>1405/04/19</t>
  </si>
  <si>
    <t>F000114</t>
  </si>
  <si>
    <t>1404/08/11</t>
  </si>
  <si>
    <t>F000115</t>
  </si>
  <si>
    <t>فروشگاه قطعات 14</t>
  </si>
  <si>
    <t>1404/07/23</t>
  </si>
  <si>
    <t>F000116</t>
  </si>
  <si>
    <t>F000117</t>
  </si>
  <si>
    <t>فروشگاه قطعات 34</t>
  </si>
  <si>
    <t>1405/06/04</t>
  </si>
  <si>
    <t>F000118</t>
  </si>
  <si>
    <t>1404/07/28</t>
  </si>
  <si>
    <t>F000119</t>
  </si>
  <si>
    <t>1404/10/17</t>
  </si>
  <si>
    <t>F000120</t>
  </si>
  <si>
    <t>1405/01/17</t>
  </si>
  <si>
    <t>F000121</t>
  </si>
  <si>
    <t>فروشگاه قطعات 63</t>
  </si>
  <si>
    <t>1404/10/19</t>
  </si>
  <si>
    <t>F000122</t>
  </si>
  <si>
    <t>F000123</t>
  </si>
  <si>
    <t>فروشگاه قطعات 64</t>
  </si>
  <si>
    <t>F000124</t>
  </si>
  <si>
    <t>1405/06/22</t>
  </si>
  <si>
    <t>F000125</t>
  </si>
  <si>
    <t>1404/12/13</t>
  </si>
  <si>
    <t>F000126</t>
  </si>
  <si>
    <t>1405/03/05</t>
  </si>
  <si>
    <t>F000127</t>
  </si>
  <si>
    <t>1404/09/20</t>
  </si>
  <si>
    <t>F000128</t>
  </si>
  <si>
    <t>1404/10/22</t>
  </si>
  <si>
    <t>F000129</t>
  </si>
  <si>
    <t>فروشگاه قطعات 04</t>
  </si>
  <si>
    <t>1404/08/10</t>
  </si>
  <si>
    <t>F000130</t>
  </si>
  <si>
    <t>1405/05/26</t>
  </si>
  <si>
    <t>F000131</t>
  </si>
  <si>
    <t>فروشگاه قطعات 51</t>
  </si>
  <si>
    <t>F000132</t>
  </si>
  <si>
    <t>1404/11/02</t>
  </si>
  <si>
    <t>F000133</t>
  </si>
  <si>
    <t>1404/10/11</t>
  </si>
  <si>
    <t>F000134</t>
  </si>
  <si>
    <t>نمایندگی زنجان</t>
  </si>
  <si>
    <t>F000135</t>
  </si>
  <si>
    <t>1404/09/05</t>
  </si>
  <si>
    <t>F000136</t>
  </si>
  <si>
    <t>1404/10/02</t>
  </si>
  <si>
    <t>F000137</t>
  </si>
  <si>
    <t>1405/06/02</t>
  </si>
  <si>
    <t>F000138</t>
  </si>
  <si>
    <t>1405/02/10</t>
  </si>
  <si>
    <t>F000139</t>
  </si>
  <si>
    <t>1404/09/16</t>
  </si>
  <si>
    <t>F000140</t>
  </si>
  <si>
    <t>1404/10/18</t>
  </si>
  <si>
    <t>F000141</t>
  </si>
  <si>
    <t>1405/05/07</t>
  </si>
  <si>
    <t>F000142</t>
  </si>
  <si>
    <t>فروشگاه قطعات 43</t>
  </si>
  <si>
    <t>1405/01/13</t>
  </si>
  <si>
    <t>F000143</t>
  </si>
  <si>
    <t>1404/08/30</t>
  </si>
  <si>
    <t>F000144</t>
  </si>
  <si>
    <t>1404/12/06</t>
  </si>
  <si>
    <t>F000145</t>
  </si>
  <si>
    <t>1405/01/25</t>
  </si>
  <si>
    <t>F000146</t>
  </si>
  <si>
    <t>1405/01/23</t>
  </si>
  <si>
    <t>F000147</t>
  </si>
  <si>
    <t>F000148</t>
  </si>
  <si>
    <t>نمایندگی اهواز</t>
  </si>
  <si>
    <t>1405/04/26</t>
  </si>
  <si>
    <t>F000149</t>
  </si>
  <si>
    <t>1405/06/08</t>
  </si>
  <si>
    <t>F000150</t>
  </si>
  <si>
    <t>1404/07/16</t>
  </si>
  <si>
    <t>F000151</t>
  </si>
  <si>
    <t>فروشگاه قطعات 17</t>
  </si>
  <si>
    <t>1404/07/30</t>
  </si>
  <si>
    <t>F000152</t>
  </si>
  <si>
    <t>F000153</t>
  </si>
  <si>
    <t>1404/10/08</t>
  </si>
  <si>
    <t>F000154</t>
  </si>
  <si>
    <t>1404/09/04</t>
  </si>
  <si>
    <t>F000155</t>
  </si>
  <si>
    <t>F000156</t>
  </si>
  <si>
    <t>F000157</t>
  </si>
  <si>
    <t>فروشگاه قطعات 07</t>
  </si>
  <si>
    <t>1405/04/31</t>
  </si>
  <si>
    <t>F000158</t>
  </si>
  <si>
    <t>1405/06/25</t>
  </si>
  <si>
    <t>F000159</t>
  </si>
  <si>
    <t>1404/09/24</t>
  </si>
  <si>
    <t>F000160</t>
  </si>
  <si>
    <t>F000161</t>
  </si>
  <si>
    <t>1404/09/27</t>
  </si>
  <si>
    <t>F000162</t>
  </si>
  <si>
    <t>1404/07/21</t>
  </si>
  <si>
    <t>F000163</t>
  </si>
  <si>
    <t>F000164</t>
  </si>
  <si>
    <t>1404/08/28</t>
  </si>
  <si>
    <t>F000165</t>
  </si>
  <si>
    <t>1405/04/12</t>
  </si>
  <si>
    <t>F000166</t>
  </si>
  <si>
    <t>1404/08/14</t>
  </si>
  <si>
    <t>F000167</t>
  </si>
  <si>
    <t>فروشگاه قطعات 31</t>
  </si>
  <si>
    <t>F000168</t>
  </si>
  <si>
    <t>1404/10/20</t>
  </si>
  <si>
    <t>F000169</t>
  </si>
  <si>
    <t>1405/05/30</t>
  </si>
  <si>
    <t>F000170</t>
  </si>
  <si>
    <t>1405/03/17</t>
  </si>
  <si>
    <t>F000171</t>
  </si>
  <si>
    <t>F000172</t>
  </si>
  <si>
    <t>1405/06/06</t>
  </si>
  <si>
    <t>F000173</t>
  </si>
  <si>
    <t>1404/11/03</t>
  </si>
  <si>
    <t>F000174</t>
  </si>
  <si>
    <t>1404/12/09</t>
  </si>
  <si>
    <t>F000175</t>
  </si>
  <si>
    <t>F000176</t>
  </si>
  <si>
    <t>1405/04/10</t>
  </si>
  <si>
    <t>F000177</t>
  </si>
  <si>
    <t>F000178</t>
  </si>
  <si>
    <t>فروشگاه قطعات 41</t>
  </si>
  <si>
    <t>1405/01/11</t>
  </si>
  <si>
    <t>F000179</t>
  </si>
  <si>
    <t>F000180</t>
  </si>
  <si>
    <t>1404/10/07</t>
  </si>
  <si>
    <t>F000181</t>
  </si>
  <si>
    <t>1405/05/13</t>
  </si>
  <si>
    <t>F000182</t>
  </si>
  <si>
    <t>فروشگاه قطعات 59</t>
  </si>
  <si>
    <t>1404/12/23</t>
  </si>
  <si>
    <t>F000183</t>
  </si>
  <si>
    <t>F000184</t>
  </si>
  <si>
    <t>1404/09/21</t>
  </si>
  <si>
    <t>F000185</t>
  </si>
  <si>
    <t>فروشگاه قطعات 03</t>
  </si>
  <si>
    <t>F000186</t>
  </si>
  <si>
    <t>F000187</t>
  </si>
  <si>
    <t>1404/07/10</t>
  </si>
  <si>
    <t>F000188</t>
  </si>
  <si>
    <t>F000189</t>
  </si>
  <si>
    <t>1404/08/19</t>
  </si>
  <si>
    <t>F000190</t>
  </si>
  <si>
    <t>1404/07/08</t>
  </si>
  <si>
    <t>F000191</t>
  </si>
  <si>
    <t>1405/04/27</t>
  </si>
  <si>
    <t>F000192</t>
  </si>
  <si>
    <t>F000193</t>
  </si>
  <si>
    <t>F000194</t>
  </si>
  <si>
    <t>1405/01/05</t>
  </si>
  <si>
    <t>F000195</t>
  </si>
  <si>
    <t>F000196</t>
  </si>
  <si>
    <t>1404/07/02</t>
  </si>
  <si>
    <t>F000197</t>
  </si>
  <si>
    <t>1405/03/26</t>
  </si>
  <si>
    <t>F000198</t>
  </si>
  <si>
    <t>1405/04/21</t>
  </si>
  <si>
    <t>F000199</t>
  </si>
  <si>
    <t>1405/03/28</t>
  </si>
  <si>
    <t>F000200</t>
  </si>
  <si>
    <t>F000201</t>
  </si>
  <si>
    <t>1405/03/13</t>
  </si>
  <si>
    <t>F000202</t>
  </si>
  <si>
    <t>1405/05/27</t>
  </si>
  <si>
    <t>F000203</t>
  </si>
  <si>
    <t>1405/02/02</t>
  </si>
  <si>
    <t>F000204</t>
  </si>
  <si>
    <t>F000205</t>
  </si>
  <si>
    <t>1404/08/23</t>
  </si>
  <si>
    <t>F000206</t>
  </si>
  <si>
    <t>1404/12/26</t>
  </si>
  <si>
    <t>F000207</t>
  </si>
  <si>
    <t>فروشگاه قطعات 25</t>
  </si>
  <si>
    <t>F000208</t>
  </si>
  <si>
    <t>F000209</t>
  </si>
  <si>
    <t>1405/03/14</t>
  </si>
  <si>
    <t>F000210</t>
  </si>
  <si>
    <t>F000211</t>
  </si>
  <si>
    <t>1404/07/04</t>
  </si>
  <si>
    <t>F000212</t>
  </si>
  <si>
    <t>1404/10/30</t>
  </si>
  <si>
    <t>F000213</t>
  </si>
  <si>
    <t>F000214</t>
  </si>
  <si>
    <t>1405/01/18</t>
  </si>
  <si>
    <t>F000215</t>
  </si>
  <si>
    <t>F000216</t>
  </si>
  <si>
    <t>F000217</t>
  </si>
  <si>
    <t>F000218</t>
  </si>
  <si>
    <t>1405/03/31</t>
  </si>
  <si>
    <t>F000219</t>
  </si>
  <si>
    <t>1405/01/09</t>
  </si>
  <si>
    <t>F000220</t>
  </si>
  <si>
    <t>F000221</t>
  </si>
  <si>
    <t>F000222</t>
  </si>
  <si>
    <t>1404/10/03</t>
  </si>
  <si>
    <t>F000223</t>
  </si>
  <si>
    <t>F000224</t>
  </si>
  <si>
    <t>F000225</t>
  </si>
  <si>
    <t>F000226</t>
  </si>
  <si>
    <t>1405/04/09</t>
  </si>
  <si>
    <t>F000227</t>
  </si>
  <si>
    <t>1405/05/17</t>
  </si>
  <si>
    <t>F000228</t>
  </si>
  <si>
    <t>فروشگاه قطعات 54</t>
  </si>
  <si>
    <t>F000229</t>
  </si>
  <si>
    <t>F000230</t>
  </si>
  <si>
    <t>1404/09/07</t>
  </si>
  <si>
    <t>F000231</t>
  </si>
  <si>
    <t>F000232</t>
  </si>
  <si>
    <t>1405/02/24</t>
  </si>
  <si>
    <t>F000233</t>
  </si>
  <si>
    <t>F000234</t>
  </si>
  <si>
    <t>1404/12/16</t>
  </si>
  <si>
    <t>F000235</t>
  </si>
  <si>
    <t>1405/02/31</t>
  </si>
  <si>
    <t>F000236</t>
  </si>
  <si>
    <t>1404/10/15</t>
  </si>
  <si>
    <t>F000237</t>
  </si>
  <si>
    <t>F000238</t>
  </si>
  <si>
    <t>F000239</t>
  </si>
  <si>
    <t>1404/07/13</t>
  </si>
  <si>
    <t>F000240</t>
  </si>
  <si>
    <t>1405/01/29</t>
  </si>
  <si>
    <t>F000241</t>
  </si>
  <si>
    <t>1405/04/04</t>
  </si>
  <si>
    <t>F000242</t>
  </si>
  <si>
    <t>F000243</t>
  </si>
  <si>
    <t>F000244</t>
  </si>
  <si>
    <t>F000245</t>
  </si>
  <si>
    <t>F000246</t>
  </si>
  <si>
    <t>F000247</t>
  </si>
  <si>
    <t>F000248</t>
  </si>
  <si>
    <t>F000249</t>
  </si>
  <si>
    <t>1404/08/25</t>
  </si>
  <si>
    <t>F000250</t>
  </si>
  <si>
    <t>F000251</t>
  </si>
  <si>
    <t>F000252</t>
  </si>
  <si>
    <t>F000253</t>
  </si>
  <si>
    <t>1404/11/23</t>
  </si>
  <si>
    <t>F000254</t>
  </si>
  <si>
    <t>فروشگاه قطعات 11</t>
  </si>
  <si>
    <t>F000255</t>
  </si>
  <si>
    <t>1404/09/02</t>
  </si>
  <si>
    <t>F000256</t>
  </si>
  <si>
    <t>1405/05/08</t>
  </si>
  <si>
    <t>F000257</t>
  </si>
  <si>
    <t>1405/06/16</t>
  </si>
  <si>
    <t>F000258</t>
  </si>
  <si>
    <t>1405/04/29</t>
  </si>
  <si>
    <t>F000259</t>
  </si>
  <si>
    <t>F000260</t>
  </si>
  <si>
    <t>1405/03/20</t>
  </si>
  <si>
    <t>F000261</t>
  </si>
  <si>
    <t>فروشگاه قطعات 50</t>
  </si>
  <si>
    <t>1404/08/13</t>
  </si>
  <si>
    <t>F000262</t>
  </si>
  <si>
    <t>F000263</t>
  </si>
  <si>
    <t>F000264</t>
  </si>
  <si>
    <t>F000265</t>
  </si>
  <si>
    <t>1404/09/14</t>
  </si>
  <si>
    <t>F000266</t>
  </si>
  <si>
    <t>1405/06/11</t>
  </si>
  <si>
    <t>F000267</t>
  </si>
  <si>
    <t>1405/05/28</t>
  </si>
  <si>
    <t>F000268</t>
  </si>
  <si>
    <t>1404/11/10</t>
  </si>
  <si>
    <t>F000269</t>
  </si>
  <si>
    <t>F000270</t>
  </si>
  <si>
    <t>1404/12/24</t>
  </si>
  <si>
    <t>F000271</t>
  </si>
  <si>
    <t>1404/08/27</t>
  </si>
  <si>
    <t>F000272</t>
  </si>
  <si>
    <t>1404/11/14</t>
  </si>
  <si>
    <t>F000273</t>
  </si>
  <si>
    <t>F000274</t>
  </si>
  <si>
    <t>F000275</t>
  </si>
  <si>
    <t>نمایندگی تبریز</t>
  </si>
  <si>
    <t>F000276</t>
  </si>
  <si>
    <t>F000277</t>
  </si>
  <si>
    <t>F000278</t>
  </si>
  <si>
    <t>1404/08/26</t>
  </si>
  <si>
    <t>F000279</t>
  </si>
  <si>
    <t>F000280</t>
  </si>
  <si>
    <t>1405/04/08</t>
  </si>
  <si>
    <t>F000281</t>
  </si>
  <si>
    <t>F000282</t>
  </si>
  <si>
    <t>F000283</t>
  </si>
  <si>
    <t>1404/09/11</t>
  </si>
  <si>
    <t>F000284</t>
  </si>
  <si>
    <t>F000285</t>
  </si>
  <si>
    <t>1404/08/29</t>
  </si>
  <si>
    <t>F000286</t>
  </si>
  <si>
    <t>F000287</t>
  </si>
  <si>
    <t>1404/11/12</t>
  </si>
  <si>
    <t>F000288</t>
  </si>
  <si>
    <t>1404/10/25</t>
  </si>
  <si>
    <t>F000289</t>
  </si>
  <si>
    <t>F000290</t>
  </si>
  <si>
    <t>1405/05/04</t>
  </si>
  <si>
    <t>F000291</t>
  </si>
  <si>
    <t>F000292</t>
  </si>
  <si>
    <t>1404/09/28</t>
  </si>
  <si>
    <t>F000293</t>
  </si>
  <si>
    <t>1405/05/25</t>
  </si>
  <si>
    <t>F000294</t>
  </si>
  <si>
    <t>F000295</t>
  </si>
  <si>
    <t>1404/08/03</t>
  </si>
  <si>
    <t>F000296</t>
  </si>
  <si>
    <t>F000297</t>
  </si>
  <si>
    <t>F000298</t>
  </si>
  <si>
    <t>1404/08/09</t>
  </si>
  <si>
    <t>F000299</t>
  </si>
  <si>
    <t>1404/10/01</t>
  </si>
  <si>
    <t>F000300</t>
  </si>
  <si>
    <t>F000301</t>
  </si>
  <si>
    <t>F000302</t>
  </si>
  <si>
    <t>1405/02/13</t>
  </si>
  <si>
    <t>F000303</t>
  </si>
  <si>
    <t>1405/06/05</t>
  </si>
  <si>
    <t>F000304</t>
  </si>
  <si>
    <t>F000305</t>
  </si>
  <si>
    <t>1405/06/19</t>
  </si>
  <si>
    <t>F000306</t>
  </si>
  <si>
    <t>1404/08/04</t>
  </si>
  <si>
    <t>F000307</t>
  </si>
  <si>
    <t>1404/07/29</t>
  </si>
  <si>
    <t>F000308</t>
  </si>
  <si>
    <t>F000309</t>
  </si>
  <si>
    <t>1405/02/11</t>
  </si>
  <si>
    <t>F000310</t>
  </si>
  <si>
    <t>1404/11/08</t>
  </si>
  <si>
    <t>F000311</t>
  </si>
  <si>
    <t>1405/04/20</t>
  </si>
  <si>
    <t>F000312</t>
  </si>
  <si>
    <t>F000313</t>
  </si>
  <si>
    <t>F000314</t>
  </si>
  <si>
    <t>1405/06/21</t>
  </si>
  <si>
    <t>F000315</t>
  </si>
  <si>
    <t>F000316</t>
  </si>
  <si>
    <t>F000317</t>
  </si>
  <si>
    <t>1404/07/17</t>
  </si>
  <si>
    <t>F000318</t>
  </si>
  <si>
    <t>F000319</t>
  </si>
  <si>
    <t>F000320</t>
  </si>
  <si>
    <t>1405/03/07</t>
  </si>
  <si>
    <t>F000321</t>
  </si>
  <si>
    <t>F000322</t>
  </si>
  <si>
    <t>1405/01/04</t>
  </si>
  <si>
    <t>F000323</t>
  </si>
  <si>
    <t>فروشگاه قطعات 32</t>
  </si>
  <si>
    <t>F000324</t>
  </si>
  <si>
    <t>F000325</t>
  </si>
  <si>
    <t>1404/10/14</t>
  </si>
  <si>
    <t>F000326</t>
  </si>
  <si>
    <t>F000327</t>
  </si>
  <si>
    <t>1404/11/13</t>
  </si>
  <si>
    <t>F000328</t>
  </si>
  <si>
    <t>1404/09/19</t>
  </si>
  <si>
    <t>F000329</t>
  </si>
  <si>
    <t>1405/06/26</t>
  </si>
  <si>
    <t>F000330</t>
  </si>
  <si>
    <t>F000331</t>
  </si>
  <si>
    <t>F000332</t>
  </si>
  <si>
    <t>1405/01/31</t>
  </si>
  <si>
    <t>F000333</t>
  </si>
  <si>
    <t>1404/10/27</t>
  </si>
  <si>
    <t>F000334</t>
  </si>
  <si>
    <t>1404/08/17</t>
  </si>
  <si>
    <t>F000335</t>
  </si>
  <si>
    <t>F000336</t>
  </si>
  <si>
    <t>F000337</t>
  </si>
  <si>
    <t>1405/04/01</t>
  </si>
  <si>
    <t>F000338</t>
  </si>
  <si>
    <t>F000339</t>
  </si>
  <si>
    <t>F000340</t>
  </si>
  <si>
    <t>F000341</t>
  </si>
  <si>
    <t>F000342</t>
  </si>
  <si>
    <t>F000343</t>
  </si>
  <si>
    <t>F000344</t>
  </si>
  <si>
    <t>F000345</t>
  </si>
  <si>
    <t>F000346</t>
  </si>
  <si>
    <t>F000347</t>
  </si>
  <si>
    <t>F000348</t>
  </si>
  <si>
    <t>فروشگاه قطعات 65</t>
  </si>
  <si>
    <t>1404/09/23</t>
  </si>
  <si>
    <t>F000349</t>
  </si>
  <si>
    <t>1404/08/20</t>
  </si>
  <si>
    <t>F000350</t>
  </si>
  <si>
    <t>F000351</t>
  </si>
  <si>
    <t>1405/03/01</t>
  </si>
  <si>
    <t>F000352</t>
  </si>
  <si>
    <t>F000353</t>
  </si>
  <si>
    <t>F000354</t>
  </si>
  <si>
    <t>1404/11/06</t>
  </si>
  <si>
    <t>F000355</t>
  </si>
  <si>
    <t>1405/05/06</t>
  </si>
  <si>
    <t>F000356</t>
  </si>
  <si>
    <t>1404/09/22</t>
  </si>
  <si>
    <t>F000357</t>
  </si>
  <si>
    <t>F000358</t>
  </si>
  <si>
    <t>1405/03/09</t>
  </si>
  <si>
    <t>F000359</t>
  </si>
  <si>
    <t>F000360</t>
  </si>
  <si>
    <t>1404/11/07</t>
  </si>
  <si>
    <t>F000361</t>
  </si>
  <si>
    <t>1404/12/07</t>
  </si>
  <si>
    <t>F000362</t>
  </si>
  <si>
    <t>F000363</t>
  </si>
  <si>
    <t>F000364</t>
  </si>
  <si>
    <t>F000365</t>
  </si>
  <si>
    <t>F000366</t>
  </si>
  <si>
    <t>F000367</t>
  </si>
  <si>
    <t>F000368</t>
  </si>
  <si>
    <t>F000369</t>
  </si>
  <si>
    <t>1405/05/29</t>
  </si>
  <si>
    <t>F000370</t>
  </si>
  <si>
    <t>F000371</t>
  </si>
  <si>
    <t>1405/01/26</t>
  </si>
  <si>
    <t>F000372</t>
  </si>
  <si>
    <t>F000373</t>
  </si>
  <si>
    <t>1404/09/13</t>
  </si>
  <si>
    <t>F000374</t>
  </si>
  <si>
    <t>F000375</t>
  </si>
  <si>
    <t>1404/07/12</t>
  </si>
  <si>
    <t>F000376</t>
  </si>
  <si>
    <t>F000377</t>
  </si>
  <si>
    <t>F000378</t>
  </si>
  <si>
    <t>F000379</t>
  </si>
  <si>
    <t>F000380</t>
  </si>
  <si>
    <t>F000381</t>
  </si>
  <si>
    <t>F000382</t>
  </si>
  <si>
    <t>F000383</t>
  </si>
  <si>
    <t>F000384</t>
  </si>
  <si>
    <t>F000385</t>
  </si>
  <si>
    <t>F000386</t>
  </si>
  <si>
    <t>F000387</t>
  </si>
  <si>
    <t>1404/11/15</t>
  </si>
  <si>
    <t>F000388</t>
  </si>
  <si>
    <t>1405/05/24</t>
  </si>
  <si>
    <t>F000389</t>
  </si>
  <si>
    <t>F000390</t>
  </si>
  <si>
    <t>F000391</t>
  </si>
  <si>
    <t>F000392</t>
  </si>
  <si>
    <t>1404/07/06</t>
  </si>
  <si>
    <t>F000393</t>
  </si>
  <si>
    <t>F000394</t>
  </si>
  <si>
    <t>1404/08/16</t>
  </si>
  <si>
    <t>F000395</t>
  </si>
  <si>
    <t>F000396</t>
  </si>
  <si>
    <t>F000397</t>
  </si>
  <si>
    <t>F000398</t>
  </si>
  <si>
    <t>F000399</t>
  </si>
  <si>
    <t>1404/12/18</t>
  </si>
  <si>
    <t>F000400</t>
  </si>
  <si>
    <t>1404/09/17</t>
  </si>
  <si>
    <t>F000401</t>
  </si>
  <si>
    <t>F000402</t>
  </si>
  <si>
    <t>F000403</t>
  </si>
  <si>
    <t>F000404</t>
  </si>
  <si>
    <t>F000405</t>
  </si>
  <si>
    <t>1404/12/03</t>
  </si>
  <si>
    <t>F000406</t>
  </si>
  <si>
    <t>F000407</t>
  </si>
  <si>
    <t>1405/02/09</t>
  </si>
  <si>
    <t>F000408</t>
  </si>
  <si>
    <t>F000409</t>
  </si>
  <si>
    <t>F000410</t>
  </si>
  <si>
    <t>F000411</t>
  </si>
  <si>
    <t>1404/07/07</t>
  </si>
  <si>
    <t>F000412</t>
  </si>
  <si>
    <t>1405/02/28</t>
  </si>
  <si>
    <t>F000413</t>
  </si>
  <si>
    <t>F000414</t>
  </si>
  <si>
    <t>F000415</t>
  </si>
  <si>
    <t>1404/11/28</t>
  </si>
  <si>
    <t>F000416</t>
  </si>
  <si>
    <t>F000417</t>
  </si>
  <si>
    <t>F000418</t>
  </si>
  <si>
    <t>F000419</t>
  </si>
  <si>
    <t>F000420</t>
  </si>
  <si>
    <t>F000421</t>
  </si>
  <si>
    <t>1405/05/19</t>
  </si>
  <si>
    <t>F000422</t>
  </si>
  <si>
    <t>F000423</t>
  </si>
  <si>
    <t>F000424</t>
  </si>
  <si>
    <t>F000425</t>
  </si>
  <si>
    <t>F000426</t>
  </si>
  <si>
    <t>F000427</t>
  </si>
  <si>
    <t>F000428</t>
  </si>
  <si>
    <t>F000429</t>
  </si>
  <si>
    <t>F000430</t>
  </si>
  <si>
    <t>F000431</t>
  </si>
  <si>
    <t>1404/11/05</t>
  </si>
  <si>
    <t>F000432</t>
  </si>
  <si>
    <t>1404/08/08</t>
  </si>
  <si>
    <t>F000433</t>
  </si>
  <si>
    <t>1404/10/21</t>
  </si>
  <si>
    <t>F000434</t>
  </si>
  <si>
    <t>F000435</t>
  </si>
  <si>
    <t>F000436</t>
  </si>
  <si>
    <t>F000437</t>
  </si>
  <si>
    <t>F000438</t>
  </si>
  <si>
    <t>1404/11/18</t>
  </si>
  <si>
    <t>F000439</t>
  </si>
  <si>
    <t>1405/01/06</t>
  </si>
  <si>
    <t>F000440</t>
  </si>
  <si>
    <t>F000441</t>
  </si>
  <si>
    <t>F000442</t>
  </si>
  <si>
    <t>F000443</t>
  </si>
  <si>
    <t>F000444</t>
  </si>
  <si>
    <t>1405/02/06</t>
  </si>
  <si>
    <t>F000445</t>
  </si>
  <si>
    <t>1404/10/16</t>
  </si>
  <si>
    <t>F000446</t>
  </si>
  <si>
    <t>F000447</t>
  </si>
  <si>
    <t>F000448</t>
  </si>
  <si>
    <t>F000449</t>
  </si>
  <si>
    <t>F000450</t>
  </si>
  <si>
    <t>F000451</t>
  </si>
  <si>
    <t>F000452</t>
  </si>
  <si>
    <t>F000453</t>
  </si>
  <si>
    <t>F000454</t>
  </si>
  <si>
    <t>1405/05/20</t>
  </si>
  <si>
    <t>F000455</t>
  </si>
  <si>
    <t>F000456</t>
  </si>
  <si>
    <t>F000457</t>
  </si>
  <si>
    <t>1404/11/11</t>
  </si>
  <si>
    <t>F000458</t>
  </si>
  <si>
    <t>F000459</t>
  </si>
  <si>
    <t>F000460</t>
  </si>
  <si>
    <t>1405/06/03</t>
  </si>
  <si>
    <t>F000461</t>
  </si>
  <si>
    <t>F000462</t>
  </si>
  <si>
    <t>1404/11/24</t>
  </si>
  <si>
    <t>F000463</t>
  </si>
  <si>
    <t>F000464</t>
  </si>
  <si>
    <t>1405/03/24</t>
  </si>
  <si>
    <t>F000465</t>
  </si>
  <si>
    <t>F000466</t>
  </si>
  <si>
    <t>F000467</t>
  </si>
  <si>
    <t>F000468</t>
  </si>
  <si>
    <t>F000469</t>
  </si>
  <si>
    <t>F000470</t>
  </si>
  <si>
    <t>F000471</t>
  </si>
  <si>
    <t>1405/06/27</t>
  </si>
  <si>
    <t>F000472</t>
  </si>
  <si>
    <t>F000473</t>
  </si>
  <si>
    <t>F000474</t>
  </si>
  <si>
    <t>F000475</t>
  </si>
  <si>
    <t>F000476</t>
  </si>
  <si>
    <t>F000477</t>
  </si>
  <si>
    <t>F000478</t>
  </si>
  <si>
    <t>F000479</t>
  </si>
  <si>
    <t>F000480</t>
  </si>
  <si>
    <t>1405/04/03</t>
  </si>
  <si>
    <t>F000481</t>
  </si>
  <si>
    <t>F000482</t>
  </si>
  <si>
    <t>F000483</t>
  </si>
  <si>
    <t>1404/10/12</t>
  </si>
  <si>
    <t>F000484</t>
  </si>
  <si>
    <t>F000485</t>
  </si>
  <si>
    <t>F000486</t>
  </si>
  <si>
    <t>F000487</t>
  </si>
  <si>
    <t>1405/02/18</t>
  </si>
  <si>
    <t>F000488</t>
  </si>
  <si>
    <t>F000489</t>
  </si>
  <si>
    <t>F000490</t>
  </si>
  <si>
    <t>F000491</t>
  </si>
  <si>
    <t>F000492</t>
  </si>
  <si>
    <t>F000493</t>
  </si>
  <si>
    <t>1404/11/09</t>
  </si>
  <si>
    <t>F000494</t>
  </si>
  <si>
    <t>F000495</t>
  </si>
  <si>
    <t>جدول تبدیل تاریخ شمسی / میلادی</t>
  </si>
  <si>
    <t>Miladi</t>
  </si>
  <si>
    <t>Jalali_1</t>
  </si>
  <si>
    <t>Jalali_2</t>
  </si>
  <si>
    <t>Jalali_4</t>
  </si>
  <si>
    <t>Miladi2</t>
  </si>
  <si>
    <t>jyear</t>
  </si>
  <si>
    <t>mmonthN</t>
  </si>
  <si>
    <t>jmonthN</t>
  </si>
  <si>
    <t>mmonthT</t>
  </si>
  <si>
    <t>jmonthF</t>
  </si>
  <si>
    <t>jmonthT</t>
  </si>
  <si>
    <t>mnime</t>
  </si>
  <si>
    <t>jnime</t>
  </si>
  <si>
    <t>JquarterN</t>
  </si>
  <si>
    <t>JQuarterT</t>
  </si>
  <si>
    <t>MquarterN</t>
  </si>
  <si>
    <t>JWeekDay</t>
  </si>
  <si>
    <t>MWeekDay</t>
  </si>
  <si>
    <t>MWeekNum</t>
  </si>
  <si>
    <t>JWeekNum</t>
  </si>
  <si>
    <t>1403/01/01</t>
  </si>
  <si>
    <t>1403/1/1</t>
  </si>
  <si>
    <t>1403.01.1</t>
  </si>
  <si>
    <t>1403</t>
  </si>
  <si>
    <t>March</t>
  </si>
  <si>
    <t>Farvardin</t>
  </si>
  <si>
    <t>First Half of Year</t>
  </si>
  <si>
    <t>نیمه اول سال</t>
  </si>
  <si>
    <t>بهار</t>
  </si>
  <si>
    <t>چهارشنبه</t>
  </si>
  <si>
    <t>Wednesday</t>
  </si>
  <si>
    <t>1403/01/02</t>
  </si>
  <si>
    <t>1403/1/2</t>
  </si>
  <si>
    <t>1403.01.2</t>
  </si>
  <si>
    <t>پنج شنبه</t>
  </si>
  <si>
    <t>Thursday</t>
  </si>
  <si>
    <t>1403/01/03</t>
  </si>
  <si>
    <t>1403/1/3</t>
  </si>
  <si>
    <t>1403.01.3</t>
  </si>
  <si>
    <t>جمعه</t>
  </si>
  <si>
    <t>Friday</t>
  </si>
  <si>
    <t>1403/01/04</t>
  </si>
  <si>
    <t>1403/1/4</t>
  </si>
  <si>
    <t>1403.01.4</t>
  </si>
  <si>
    <t>شنبه</t>
  </si>
  <si>
    <t>Saturday</t>
  </si>
  <si>
    <t>1403/01/05</t>
  </si>
  <si>
    <t>1403/1/5</t>
  </si>
  <si>
    <t>1403.01.5</t>
  </si>
  <si>
    <t>یکشنبه</t>
  </si>
  <si>
    <t>Sunday</t>
  </si>
  <si>
    <t>1403/01/06</t>
  </si>
  <si>
    <t>1403/1/6</t>
  </si>
  <si>
    <t>1403.01.6</t>
  </si>
  <si>
    <t>دوشنبه</t>
  </si>
  <si>
    <t>Monday</t>
  </si>
  <si>
    <t>1403/01/07</t>
  </si>
  <si>
    <t>1403/1/7</t>
  </si>
  <si>
    <t>1403.01.7</t>
  </si>
  <si>
    <t>سه شنبه</t>
  </si>
  <si>
    <t>Tuesday</t>
  </si>
  <si>
    <t>1403/01/08</t>
  </si>
  <si>
    <t>1403/1/8</t>
  </si>
  <si>
    <t>1403.01.8</t>
  </si>
  <si>
    <t>1403/01/09</t>
  </si>
  <si>
    <t>1403/1/9</t>
  </si>
  <si>
    <t>1403.01.9</t>
  </si>
  <si>
    <t>1403/01/10</t>
  </si>
  <si>
    <t>1403/1/10</t>
  </si>
  <si>
    <t>1403.01.10</t>
  </si>
  <si>
    <t>1403/01/11</t>
  </si>
  <si>
    <t>1403/1/11</t>
  </si>
  <si>
    <t>1403.01.11</t>
  </si>
  <si>
    <t>1403/01/12</t>
  </si>
  <si>
    <t>1403/1/12</t>
  </si>
  <si>
    <t>1403.01.12</t>
  </si>
  <si>
    <t>1403/01/13</t>
  </si>
  <si>
    <t>1403/1/13</t>
  </si>
  <si>
    <t>1403.01.13</t>
  </si>
  <si>
    <t>April</t>
  </si>
  <si>
    <t>1403/01/14</t>
  </si>
  <si>
    <t>1403/1/14</t>
  </si>
  <si>
    <t>1403.01.14</t>
  </si>
  <si>
    <t>1403/01/15</t>
  </si>
  <si>
    <t>1403/1/15</t>
  </si>
  <si>
    <t>1403.01.15</t>
  </si>
  <si>
    <t>1403/01/16</t>
  </si>
  <si>
    <t>1403/1/16</t>
  </si>
  <si>
    <t>1403.01.16</t>
  </si>
  <si>
    <t>1403/01/17</t>
  </si>
  <si>
    <t>1403/1/17</t>
  </si>
  <si>
    <t>1403.01.17</t>
  </si>
  <si>
    <t>1403/01/18</t>
  </si>
  <si>
    <t>1403/1/18</t>
  </si>
  <si>
    <t>1403.01.18</t>
  </si>
  <si>
    <t>1403/01/19</t>
  </si>
  <si>
    <t>1403/1/19</t>
  </si>
  <si>
    <t>1403.01.19</t>
  </si>
  <si>
    <t>1403/01/20</t>
  </si>
  <si>
    <t>1403/1/20</t>
  </si>
  <si>
    <t>1403.01.20</t>
  </si>
  <si>
    <t>1403/01/21</t>
  </si>
  <si>
    <t>1403/1/21</t>
  </si>
  <si>
    <t>1403.01.21</t>
  </si>
  <si>
    <t>1403/01/22</t>
  </si>
  <si>
    <t>1403/1/22</t>
  </si>
  <si>
    <t>1403.01.22</t>
  </si>
  <si>
    <t>1403/01/23</t>
  </si>
  <si>
    <t>1403/1/23</t>
  </si>
  <si>
    <t>1403.01.23</t>
  </si>
  <si>
    <t>1403/01/24</t>
  </si>
  <si>
    <t>1403/1/24</t>
  </si>
  <si>
    <t>1403.01.24</t>
  </si>
  <si>
    <t>1403/01/25</t>
  </si>
  <si>
    <t>1403/1/25</t>
  </si>
  <si>
    <t>1403.01.25</t>
  </si>
  <si>
    <t>1403/01/26</t>
  </si>
  <si>
    <t>1403/1/26</t>
  </si>
  <si>
    <t>1403.01.26</t>
  </si>
  <si>
    <t>1403/01/27</t>
  </si>
  <si>
    <t>1403/1/27</t>
  </si>
  <si>
    <t>1403.01.27</t>
  </si>
  <si>
    <t>1403/01/28</t>
  </si>
  <si>
    <t>1403/1/28</t>
  </si>
  <si>
    <t>1403.01.28</t>
  </si>
  <si>
    <t>1403/01/29</t>
  </si>
  <si>
    <t>1403/1/29</t>
  </si>
  <si>
    <t>1403.01.29</t>
  </si>
  <si>
    <t>1403/01/30</t>
  </si>
  <si>
    <t>1403/1/30</t>
  </si>
  <si>
    <t>1403.01.30</t>
  </si>
  <si>
    <t>1403/01/31</t>
  </si>
  <si>
    <t>1403/1/31</t>
  </si>
  <si>
    <t>1403.01.31</t>
  </si>
  <si>
    <t>1403/02/01</t>
  </si>
  <si>
    <t>1403/2/1</t>
  </si>
  <si>
    <t>1403.02.1</t>
  </si>
  <si>
    <t>Ordibehesht</t>
  </si>
  <si>
    <t>1403/02/02</t>
  </si>
  <si>
    <t>1403/2/2</t>
  </si>
  <si>
    <t>1403.02.2</t>
  </si>
  <si>
    <t>1403/02/03</t>
  </si>
  <si>
    <t>1403/2/3</t>
  </si>
  <si>
    <t>1403.02.3</t>
  </si>
  <si>
    <t>1403/02/04</t>
  </si>
  <si>
    <t>1403/2/4</t>
  </si>
  <si>
    <t>1403.02.4</t>
  </si>
  <si>
    <t>1403/02/05</t>
  </si>
  <si>
    <t>1403/2/5</t>
  </si>
  <si>
    <t>1403.02.5</t>
  </si>
  <si>
    <t>1403/02/06</t>
  </si>
  <si>
    <t>1403/2/6</t>
  </si>
  <si>
    <t>1403.02.6</t>
  </si>
  <si>
    <t>1403/02/07</t>
  </si>
  <si>
    <t>1403/2/7</t>
  </si>
  <si>
    <t>1403.02.7</t>
  </si>
  <si>
    <t>1403/02/08</t>
  </si>
  <si>
    <t>1403/2/8</t>
  </si>
  <si>
    <t>1403.02.8</t>
  </si>
  <si>
    <t>1403/02/09</t>
  </si>
  <si>
    <t>1403/2/9</t>
  </si>
  <si>
    <t>1403.02.9</t>
  </si>
  <si>
    <t>1403/02/10</t>
  </si>
  <si>
    <t>1403/2/10</t>
  </si>
  <si>
    <t>1403.02.10</t>
  </si>
  <si>
    <t>1403/02/11</t>
  </si>
  <si>
    <t>1403/2/11</t>
  </si>
  <si>
    <t>1403.02.11</t>
  </si>
  <si>
    <t>1403/02/12</t>
  </si>
  <si>
    <t>1403/2/12</t>
  </si>
  <si>
    <t>1403.02.12</t>
  </si>
  <si>
    <t>May</t>
  </si>
  <si>
    <t>1403/02/13</t>
  </si>
  <si>
    <t>1403/2/13</t>
  </si>
  <si>
    <t>1403.02.13</t>
  </si>
  <si>
    <t>1403/02/14</t>
  </si>
  <si>
    <t>1403/2/14</t>
  </si>
  <si>
    <t>1403.02.14</t>
  </si>
  <si>
    <t>1403/02/15</t>
  </si>
  <si>
    <t>1403/2/15</t>
  </si>
  <si>
    <t>1403.02.15</t>
  </si>
  <si>
    <t>1403/02/16</t>
  </si>
  <si>
    <t>1403/2/16</t>
  </si>
  <si>
    <t>1403.02.16</t>
  </si>
  <si>
    <t>1403/02/17</t>
  </si>
  <si>
    <t>1403/2/17</t>
  </si>
  <si>
    <t>1403.02.17</t>
  </si>
  <si>
    <t>1403/02/18</t>
  </si>
  <si>
    <t>1403/2/18</t>
  </si>
  <si>
    <t>1403.02.18</t>
  </si>
  <si>
    <t>1403/02/19</t>
  </si>
  <si>
    <t>1403/2/19</t>
  </si>
  <si>
    <t>1403.02.19</t>
  </si>
  <si>
    <t>1403/02/20</t>
  </si>
  <si>
    <t>1403/2/20</t>
  </si>
  <si>
    <t>1403.02.20</t>
  </si>
  <si>
    <t>1403/02/21</t>
  </si>
  <si>
    <t>1403/2/21</t>
  </si>
  <si>
    <t>1403.02.21</t>
  </si>
  <si>
    <t>1403/02/22</t>
  </si>
  <si>
    <t>1403/2/22</t>
  </si>
  <si>
    <t>1403.02.22</t>
  </si>
  <si>
    <t>1403/02/23</t>
  </si>
  <si>
    <t>1403/2/23</t>
  </si>
  <si>
    <t>1403.02.23</t>
  </si>
  <si>
    <t>1403/02/24</t>
  </si>
  <si>
    <t>1403/2/24</t>
  </si>
  <si>
    <t>1403.02.24</t>
  </si>
  <si>
    <t>1403/02/25</t>
  </si>
  <si>
    <t>1403/2/25</t>
  </si>
  <si>
    <t>1403.02.25</t>
  </si>
  <si>
    <t>1403/02/26</t>
  </si>
  <si>
    <t>1403/2/26</t>
  </si>
  <si>
    <t>1403.02.26</t>
  </si>
  <si>
    <t>1403/02/27</t>
  </si>
  <si>
    <t>1403/2/27</t>
  </si>
  <si>
    <t>1403.02.27</t>
  </si>
  <si>
    <t>1403/02/28</t>
  </si>
  <si>
    <t>1403/2/28</t>
  </si>
  <si>
    <t>1403.02.28</t>
  </si>
  <si>
    <t>1403/02/29</t>
  </si>
  <si>
    <t>1403/2/29</t>
  </si>
  <si>
    <t>1403.02.29</t>
  </si>
  <si>
    <t>1403/02/30</t>
  </si>
  <si>
    <t>1403/2/30</t>
  </si>
  <si>
    <t>1403.02.30</t>
  </si>
  <si>
    <t>1403/02/31</t>
  </si>
  <si>
    <t>1403/2/31</t>
  </si>
  <si>
    <t>1403.02.31</t>
  </si>
  <si>
    <t>1403/03/01</t>
  </si>
  <si>
    <t>1403/3/1</t>
  </si>
  <si>
    <t>1403.03.1</t>
  </si>
  <si>
    <t>Khordad</t>
  </si>
  <si>
    <t>1403/03/02</t>
  </si>
  <si>
    <t>1403/3/2</t>
  </si>
  <si>
    <t>1403.03.2</t>
  </si>
  <si>
    <t>1403/03/03</t>
  </si>
  <si>
    <t>1403/3/3</t>
  </si>
  <si>
    <t>1403.03.3</t>
  </si>
  <si>
    <t>1403/03/04</t>
  </si>
  <si>
    <t>1403/3/4</t>
  </si>
  <si>
    <t>1403.03.4</t>
  </si>
  <si>
    <t>1403/03/05</t>
  </si>
  <si>
    <t>1403/3/5</t>
  </si>
  <si>
    <t>1403.03.5</t>
  </si>
  <si>
    <t>1403/03/06</t>
  </si>
  <si>
    <t>1403/3/6</t>
  </si>
  <si>
    <t>1403.03.6</t>
  </si>
  <si>
    <t>1403/03/07</t>
  </si>
  <si>
    <t>1403/3/7</t>
  </si>
  <si>
    <t>1403.03.7</t>
  </si>
  <si>
    <t>1403/03/08</t>
  </si>
  <si>
    <t>1403/3/8</t>
  </si>
  <si>
    <t>1403.03.8</t>
  </si>
  <si>
    <t>1403/03/09</t>
  </si>
  <si>
    <t>1403/3/9</t>
  </si>
  <si>
    <t>1403.03.9</t>
  </si>
  <si>
    <t>1403/03/10</t>
  </si>
  <si>
    <t>1403/3/10</t>
  </si>
  <si>
    <t>1403.03.10</t>
  </si>
  <si>
    <t>1403/03/11</t>
  </si>
  <si>
    <t>1403/3/11</t>
  </si>
  <si>
    <t>1403.03.11</t>
  </si>
  <si>
    <t>1403/03/12</t>
  </si>
  <si>
    <t>1403/3/12</t>
  </si>
  <si>
    <t>1403.03.12</t>
  </si>
  <si>
    <t>June</t>
  </si>
  <si>
    <t>1403/03/13</t>
  </si>
  <si>
    <t>1403/3/13</t>
  </si>
  <si>
    <t>1403.03.13</t>
  </si>
  <si>
    <t>1403/03/14</t>
  </si>
  <si>
    <t>1403/3/14</t>
  </si>
  <si>
    <t>1403.03.14</t>
  </si>
  <si>
    <t>1403/03/15</t>
  </si>
  <si>
    <t>1403/3/15</t>
  </si>
  <si>
    <t>1403.03.15</t>
  </si>
  <si>
    <t>1403/03/16</t>
  </si>
  <si>
    <t>1403/3/16</t>
  </si>
  <si>
    <t>1403.03.16</t>
  </si>
  <si>
    <t>1403/03/17</t>
  </si>
  <si>
    <t>1403/3/17</t>
  </si>
  <si>
    <t>1403.03.17</t>
  </si>
  <si>
    <t>1403/03/18</t>
  </si>
  <si>
    <t>1403/3/18</t>
  </si>
  <si>
    <t>1403.03.18</t>
  </si>
  <si>
    <t>1403/03/19</t>
  </si>
  <si>
    <t>1403/3/19</t>
  </si>
  <si>
    <t>1403.03.19</t>
  </si>
  <si>
    <t>1403/03/20</t>
  </si>
  <si>
    <t>1403/3/20</t>
  </si>
  <si>
    <t>1403.03.20</t>
  </si>
  <si>
    <t>1403/03/21</t>
  </si>
  <si>
    <t>1403/3/21</t>
  </si>
  <si>
    <t>1403.03.21</t>
  </si>
  <si>
    <t>1403/03/22</t>
  </si>
  <si>
    <t>1403/3/22</t>
  </si>
  <si>
    <t>1403.03.22</t>
  </si>
  <si>
    <t>1403/03/23</t>
  </si>
  <si>
    <t>1403/3/23</t>
  </si>
  <si>
    <t>1403.03.23</t>
  </si>
  <si>
    <t>1403/03/24</t>
  </si>
  <si>
    <t>1403/3/24</t>
  </si>
  <si>
    <t>1403.03.24</t>
  </si>
  <si>
    <t>1403/03/25</t>
  </si>
  <si>
    <t>1403/3/25</t>
  </si>
  <si>
    <t>1403.03.25</t>
  </si>
  <si>
    <t>1403/03/26</t>
  </si>
  <si>
    <t>1403/3/26</t>
  </si>
  <si>
    <t>1403.03.26</t>
  </si>
  <si>
    <t>1403/03/27</t>
  </si>
  <si>
    <t>1403/3/27</t>
  </si>
  <si>
    <t>1403.03.27</t>
  </si>
  <si>
    <t>1403/03/28</t>
  </si>
  <si>
    <t>1403/3/28</t>
  </si>
  <si>
    <t>1403.03.28</t>
  </si>
  <si>
    <t>1403/03/29</t>
  </si>
  <si>
    <t>1403/3/29</t>
  </si>
  <si>
    <t>1403.03.29</t>
  </si>
  <si>
    <t>1403/03/30</t>
  </si>
  <si>
    <t>1403/3/30</t>
  </si>
  <si>
    <t>1403.03.30</t>
  </si>
  <si>
    <t>1403/03/31</t>
  </si>
  <si>
    <t>1403/3/31</t>
  </si>
  <si>
    <t>1403.03.31</t>
  </si>
  <si>
    <t>1403/04/01</t>
  </si>
  <si>
    <t>1403/4/1</t>
  </si>
  <si>
    <t>1403.04.1</t>
  </si>
  <si>
    <t>Tir</t>
  </si>
  <si>
    <t>تابستان</t>
  </si>
  <si>
    <t>1403/04/02</t>
  </si>
  <si>
    <t>1403/4/2</t>
  </si>
  <si>
    <t>1403.04.2</t>
  </si>
  <si>
    <t>1403/04/03</t>
  </si>
  <si>
    <t>1403/4/3</t>
  </si>
  <si>
    <t>1403.04.3</t>
  </si>
  <si>
    <t>1403/04/04</t>
  </si>
  <si>
    <t>1403/4/4</t>
  </si>
  <si>
    <t>1403.04.4</t>
  </si>
  <si>
    <t>1403/04/05</t>
  </si>
  <si>
    <t>1403/4/5</t>
  </si>
  <si>
    <t>1403.04.5</t>
  </si>
  <si>
    <t>1403/04/06</t>
  </si>
  <si>
    <t>1403/4/6</t>
  </si>
  <si>
    <t>1403.04.6</t>
  </si>
  <si>
    <t>1403/04/07</t>
  </si>
  <si>
    <t>1403/4/7</t>
  </si>
  <si>
    <t>1403.04.7</t>
  </si>
  <si>
    <t>1403/04/08</t>
  </si>
  <si>
    <t>1403/4/8</t>
  </si>
  <si>
    <t>1403.04.8</t>
  </si>
  <si>
    <t>1403/04/09</t>
  </si>
  <si>
    <t>1403/4/9</t>
  </si>
  <si>
    <t>1403.04.9</t>
  </si>
  <si>
    <t>1403/04/10</t>
  </si>
  <si>
    <t>1403/4/10</t>
  </si>
  <si>
    <t>1403.04.10</t>
  </si>
  <si>
    <t>1403/04/11</t>
  </si>
  <si>
    <t>1403/4/11</t>
  </si>
  <si>
    <t>1403.04.11</t>
  </si>
  <si>
    <t>July</t>
  </si>
  <si>
    <t>Second Half of Year</t>
  </si>
  <si>
    <t>1403/04/12</t>
  </si>
  <si>
    <t>1403/4/12</t>
  </si>
  <si>
    <t>1403.04.12</t>
  </si>
  <si>
    <t>1403/04/13</t>
  </si>
  <si>
    <t>1403/4/13</t>
  </si>
  <si>
    <t>1403.04.13</t>
  </si>
  <si>
    <t>1403/04/14</t>
  </si>
  <si>
    <t>1403/4/14</t>
  </si>
  <si>
    <t>1403.04.14</t>
  </si>
  <si>
    <t>1403/04/15</t>
  </si>
  <si>
    <t>1403/4/15</t>
  </si>
  <si>
    <t>1403.04.15</t>
  </si>
  <si>
    <t>1403/04/16</t>
  </si>
  <si>
    <t>1403/4/16</t>
  </si>
  <si>
    <t>1403.04.16</t>
  </si>
  <si>
    <t>1403/04/17</t>
  </si>
  <si>
    <t>1403/4/17</t>
  </si>
  <si>
    <t>1403.04.17</t>
  </si>
  <si>
    <t>1403/04/18</t>
  </si>
  <si>
    <t>1403/4/18</t>
  </si>
  <si>
    <t>1403.04.18</t>
  </si>
  <si>
    <t>1403/04/19</t>
  </si>
  <si>
    <t>1403/4/19</t>
  </si>
  <si>
    <t>1403.04.19</t>
  </si>
  <si>
    <t>1403/04/20</t>
  </si>
  <si>
    <t>1403/4/20</t>
  </si>
  <si>
    <t>1403.04.20</t>
  </si>
  <si>
    <t>1403/04/21</t>
  </si>
  <si>
    <t>1403/4/21</t>
  </si>
  <si>
    <t>1403.04.21</t>
  </si>
  <si>
    <t>1403/04/22</t>
  </si>
  <si>
    <t>1403/4/22</t>
  </si>
  <si>
    <t>1403.04.22</t>
  </si>
  <si>
    <t>1403/04/23</t>
  </si>
  <si>
    <t>1403/4/23</t>
  </si>
  <si>
    <t>1403.04.23</t>
  </si>
  <si>
    <t>1403/04/24</t>
  </si>
  <si>
    <t>1403/4/24</t>
  </si>
  <si>
    <t>1403.04.24</t>
  </si>
  <si>
    <t>1403/04/25</t>
  </si>
  <si>
    <t>1403/4/25</t>
  </si>
  <si>
    <t>1403.04.25</t>
  </si>
  <si>
    <t>1403/04/26</t>
  </si>
  <si>
    <t>1403/4/26</t>
  </si>
  <si>
    <t>1403.04.26</t>
  </si>
  <si>
    <t>1403/04/27</t>
  </si>
  <si>
    <t>1403/4/27</t>
  </si>
  <si>
    <t>1403.04.27</t>
  </si>
  <si>
    <t>1403/04/28</t>
  </si>
  <si>
    <t>1403/4/28</t>
  </si>
  <si>
    <t>1403.04.28</t>
  </si>
  <si>
    <t>1403/04/29</t>
  </si>
  <si>
    <t>1403/4/29</t>
  </si>
  <si>
    <t>1403.04.29</t>
  </si>
  <si>
    <t>1403/04/30</t>
  </si>
  <si>
    <t>1403/4/30</t>
  </si>
  <si>
    <t>1403.04.30</t>
  </si>
  <si>
    <t>1403/04/31</t>
  </si>
  <si>
    <t>1403/4/31</t>
  </si>
  <si>
    <t>1403.04.31</t>
  </si>
  <si>
    <t>1403/05/01</t>
  </si>
  <si>
    <t>1403/5/1</t>
  </si>
  <si>
    <t>1403.05.1</t>
  </si>
  <si>
    <t>Mordad</t>
  </si>
  <si>
    <t>1403/05/02</t>
  </si>
  <si>
    <t>1403/5/2</t>
  </si>
  <si>
    <t>1403.05.2</t>
  </si>
  <si>
    <t>1403/05/03</t>
  </si>
  <si>
    <t>1403/5/3</t>
  </si>
  <si>
    <t>1403.05.3</t>
  </si>
  <si>
    <t>1403/05/04</t>
  </si>
  <si>
    <t>1403/5/4</t>
  </si>
  <si>
    <t>1403.05.4</t>
  </si>
  <si>
    <t>1403/05/05</t>
  </si>
  <si>
    <t>1403/5/5</t>
  </si>
  <si>
    <t>1403.05.5</t>
  </si>
  <si>
    <t>1403/05/06</t>
  </si>
  <si>
    <t>1403/5/6</t>
  </si>
  <si>
    <t>1403.05.6</t>
  </si>
  <si>
    <t>1403/05/07</t>
  </si>
  <si>
    <t>1403/5/7</t>
  </si>
  <si>
    <t>1403.05.7</t>
  </si>
  <si>
    <t>1403/05/08</t>
  </si>
  <si>
    <t>1403/5/8</t>
  </si>
  <si>
    <t>1403.05.8</t>
  </si>
  <si>
    <t>1403/05/09</t>
  </si>
  <si>
    <t>1403/5/9</t>
  </si>
  <si>
    <t>1403.05.9</t>
  </si>
  <si>
    <t>1403/05/10</t>
  </si>
  <si>
    <t>1403/5/10</t>
  </si>
  <si>
    <t>1403.05.10</t>
  </si>
  <si>
    <t>1403/05/11</t>
  </si>
  <si>
    <t>1403/5/11</t>
  </si>
  <si>
    <t>1403.05.11</t>
  </si>
  <si>
    <t>August</t>
  </si>
  <si>
    <t>1403/05/12</t>
  </si>
  <si>
    <t>1403/5/12</t>
  </si>
  <si>
    <t>1403.05.12</t>
  </si>
  <si>
    <t>1403/05/13</t>
  </si>
  <si>
    <t>1403/5/13</t>
  </si>
  <si>
    <t>1403.05.13</t>
  </si>
  <si>
    <t>1403/05/14</t>
  </si>
  <si>
    <t>1403/5/14</t>
  </si>
  <si>
    <t>1403.05.14</t>
  </si>
  <si>
    <t>1403/05/15</t>
  </si>
  <si>
    <t>1403/5/15</t>
  </si>
  <si>
    <t>1403.05.15</t>
  </si>
  <si>
    <t>1403/05/16</t>
  </si>
  <si>
    <t>1403/5/16</t>
  </si>
  <si>
    <t>1403.05.16</t>
  </si>
  <si>
    <t>1403/05/17</t>
  </si>
  <si>
    <t>1403/5/17</t>
  </si>
  <si>
    <t>1403.05.17</t>
  </si>
  <si>
    <t>1403/05/18</t>
  </si>
  <si>
    <t>1403/5/18</t>
  </si>
  <si>
    <t>1403.05.18</t>
  </si>
  <si>
    <t>1403/05/19</t>
  </si>
  <si>
    <t>1403/5/19</t>
  </si>
  <si>
    <t>1403.05.19</t>
  </si>
  <si>
    <t>1403/05/20</t>
  </si>
  <si>
    <t>1403/5/20</t>
  </si>
  <si>
    <t>1403.05.20</t>
  </si>
  <si>
    <t>1403/05/21</t>
  </si>
  <si>
    <t>1403/5/21</t>
  </si>
  <si>
    <t>1403.05.21</t>
  </si>
  <si>
    <t>1403/05/22</t>
  </si>
  <si>
    <t>1403/5/22</t>
  </si>
  <si>
    <t>1403.05.22</t>
  </si>
  <si>
    <t>1403/05/23</t>
  </si>
  <si>
    <t>1403/5/23</t>
  </si>
  <si>
    <t>1403.05.23</t>
  </si>
  <si>
    <t>1403/05/24</t>
  </si>
  <si>
    <t>1403/5/24</t>
  </si>
  <si>
    <t>1403.05.24</t>
  </si>
  <si>
    <t>1403/05/25</t>
  </si>
  <si>
    <t>1403/5/25</t>
  </si>
  <si>
    <t>1403.05.25</t>
  </si>
  <si>
    <t>1403/05/26</t>
  </si>
  <si>
    <t>1403/5/26</t>
  </si>
  <si>
    <t>1403.05.26</t>
  </si>
  <si>
    <t>1403/05/27</t>
  </si>
  <si>
    <t>1403/5/27</t>
  </si>
  <si>
    <t>1403.05.27</t>
  </si>
  <si>
    <t>1403/05/28</t>
  </si>
  <si>
    <t>1403/5/28</t>
  </si>
  <si>
    <t>1403.05.28</t>
  </si>
  <si>
    <t>1403/05/29</t>
  </si>
  <si>
    <t>1403/5/29</t>
  </si>
  <si>
    <t>1403.05.29</t>
  </si>
  <si>
    <t>1403/05/30</t>
  </si>
  <si>
    <t>1403/5/30</t>
  </si>
  <si>
    <t>1403.05.30</t>
  </si>
  <si>
    <t>1403/05/31</t>
  </si>
  <si>
    <t>1403/5/31</t>
  </si>
  <si>
    <t>1403.05.31</t>
  </si>
  <si>
    <t>1403/06/01</t>
  </si>
  <si>
    <t>1403/6/1</t>
  </si>
  <si>
    <t>1403.06.1</t>
  </si>
  <si>
    <t>Shahrivar</t>
  </si>
  <si>
    <t>1403/06/02</t>
  </si>
  <si>
    <t>1403/6/2</t>
  </si>
  <si>
    <t>1403.06.2</t>
  </si>
  <si>
    <t>1403/06/03</t>
  </si>
  <si>
    <t>1403/6/3</t>
  </si>
  <si>
    <t>1403.06.3</t>
  </si>
  <si>
    <t>1403/06/04</t>
  </si>
  <si>
    <t>1403/6/4</t>
  </si>
  <si>
    <t>1403.06.4</t>
  </si>
  <si>
    <t>1403/06/05</t>
  </si>
  <si>
    <t>1403/6/5</t>
  </si>
  <si>
    <t>1403.06.5</t>
  </si>
  <si>
    <t>1403/06/06</t>
  </si>
  <si>
    <t>1403/6/6</t>
  </si>
  <si>
    <t>1403.06.6</t>
  </si>
  <si>
    <t>1403/06/07</t>
  </si>
  <si>
    <t>1403/6/7</t>
  </si>
  <si>
    <t>1403.06.7</t>
  </si>
  <si>
    <t>1403/06/08</t>
  </si>
  <si>
    <t>1403/6/8</t>
  </si>
  <si>
    <t>1403.06.8</t>
  </si>
  <si>
    <t>1403/06/09</t>
  </si>
  <si>
    <t>1403/6/9</t>
  </si>
  <si>
    <t>1403.06.9</t>
  </si>
  <si>
    <t>1403/06/10</t>
  </si>
  <si>
    <t>1403/6/10</t>
  </si>
  <si>
    <t>1403.06.10</t>
  </si>
  <si>
    <t>1403/06/11</t>
  </si>
  <si>
    <t>1403/6/11</t>
  </si>
  <si>
    <t>1403.06.11</t>
  </si>
  <si>
    <t>September</t>
  </si>
  <si>
    <t>1403/06/12</t>
  </si>
  <si>
    <t>1403/6/12</t>
  </si>
  <si>
    <t>1403.06.12</t>
  </si>
  <si>
    <t>1403/06/13</t>
  </si>
  <si>
    <t>1403/6/13</t>
  </si>
  <si>
    <t>1403.06.13</t>
  </si>
  <si>
    <t>1403/06/14</t>
  </si>
  <si>
    <t>1403/6/14</t>
  </si>
  <si>
    <t>1403.06.14</t>
  </si>
  <si>
    <t>1403/06/15</t>
  </si>
  <si>
    <t>1403/6/15</t>
  </si>
  <si>
    <t>1403.06.15</t>
  </si>
  <si>
    <t>1403/06/16</t>
  </si>
  <si>
    <t>1403/6/16</t>
  </si>
  <si>
    <t>1403.06.16</t>
  </si>
  <si>
    <t>1403/06/17</t>
  </si>
  <si>
    <t>1403/6/17</t>
  </si>
  <si>
    <t>1403.06.17</t>
  </si>
  <si>
    <t>1403/06/18</t>
  </si>
  <si>
    <t>1403/6/18</t>
  </si>
  <si>
    <t>1403.06.18</t>
  </si>
  <si>
    <t>1403/06/19</t>
  </si>
  <si>
    <t>1403/6/19</t>
  </si>
  <si>
    <t>1403.06.19</t>
  </si>
  <si>
    <t>1403/06/20</t>
  </si>
  <si>
    <t>1403/6/20</t>
  </si>
  <si>
    <t>1403.06.20</t>
  </si>
  <si>
    <t>1403/06/21</t>
  </si>
  <si>
    <t>1403/6/21</t>
  </si>
  <si>
    <t>1403.06.21</t>
  </si>
  <si>
    <t>1403/06/22</t>
  </si>
  <si>
    <t>1403/6/22</t>
  </si>
  <si>
    <t>1403.06.22</t>
  </si>
  <si>
    <t>1403/06/23</t>
  </si>
  <si>
    <t>1403/6/23</t>
  </si>
  <si>
    <t>1403.06.23</t>
  </si>
  <si>
    <t>1403/06/24</t>
  </si>
  <si>
    <t>1403/6/24</t>
  </si>
  <si>
    <t>1403.06.24</t>
  </si>
  <si>
    <t>1403/06/25</t>
  </si>
  <si>
    <t>1403/6/25</t>
  </si>
  <si>
    <t>1403.06.25</t>
  </si>
  <si>
    <t>1403/06/26</t>
  </si>
  <si>
    <t>1403/6/26</t>
  </si>
  <si>
    <t>1403.06.26</t>
  </si>
  <si>
    <t>1403/06/27</t>
  </si>
  <si>
    <t>1403/6/27</t>
  </si>
  <si>
    <t>1403.06.27</t>
  </si>
  <si>
    <t>1403/06/28</t>
  </si>
  <si>
    <t>1403/6/28</t>
  </si>
  <si>
    <t>1403.06.28</t>
  </si>
  <si>
    <t>1403/06/29</t>
  </si>
  <si>
    <t>1403/6/29</t>
  </si>
  <si>
    <t>1403.06.29</t>
  </si>
  <si>
    <t>1403/06/30</t>
  </si>
  <si>
    <t>1403/6/30</t>
  </si>
  <si>
    <t>1403.06.30</t>
  </si>
  <si>
    <t>1403/06/31</t>
  </si>
  <si>
    <t>1403/6/31</t>
  </si>
  <si>
    <t>1403.06.31</t>
  </si>
  <si>
    <t>1403/07/01</t>
  </si>
  <si>
    <t>1403/7/1</t>
  </si>
  <si>
    <t>1403.07.1</t>
  </si>
  <si>
    <t>Mehr</t>
  </si>
  <si>
    <t>نیمه دوم سال</t>
  </si>
  <si>
    <t>پاییز</t>
  </si>
  <si>
    <t>1403/07/02</t>
  </si>
  <si>
    <t>1403/7/2</t>
  </si>
  <si>
    <t>1403.07.2</t>
  </si>
  <si>
    <t>1403/07/03</t>
  </si>
  <si>
    <t>1403/7/3</t>
  </si>
  <si>
    <t>1403.07.3</t>
  </si>
  <si>
    <t>1403/07/04</t>
  </si>
  <si>
    <t>1403/7/4</t>
  </si>
  <si>
    <t>1403.07.4</t>
  </si>
  <si>
    <t>1403/07/05</t>
  </si>
  <si>
    <t>1403/7/5</t>
  </si>
  <si>
    <t>1403.07.5</t>
  </si>
  <si>
    <t>1403/07/06</t>
  </si>
  <si>
    <t>1403/7/6</t>
  </si>
  <si>
    <t>1403.07.6</t>
  </si>
  <si>
    <t>1403/07/07</t>
  </si>
  <si>
    <t>1403/7/7</t>
  </si>
  <si>
    <t>1403.07.7</t>
  </si>
  <si>
    <t>1403/07/08</t>
  </si>
  <si>
    <t>1403/7/8</t>
  </si>
  <si>
    <t>1403.07.8</t>
  </si>
  <si>
    <t>1403/07/09</t>
  </si>
  <si>
    <t>1403/7/9</t>
  </si>
  <si>
    <t>1403.07.9</t>
  </si>
  <si>
    <t>1403/07/10</t>
  </si>
  <si>
    <t>1403/7/10</t>
  </si>
  <si>
    <t>1403.07.10</t>
  </si>
  <si>
    <t>October</t>
  </si>
  <si>
    <t>1403/07/11</t>
  </si>
  <si>
    <t>1403/7/11</t>
  </si>
  <si>
    <t>1403.07.11</t>
  </si>
  <si>
    <t>1403/07/12</t>
  </si>
  <si>
    <t>1403/7/12</t>
  </si>
  <si>
    <t>1403.07.12</t>
  </si>
  <si>
    <t>1403/07/13</t>
  </si>
  <si>
    <t>1403/7/13</t>
  </si>
  <si>
    <t>1403.07.13</t>
  </si>
  <si>
    <t>1403/07/14</t>
  </si>
  <si>
    <t>1403/7/14</t>
  </si>
  <si>
    <t>1403.07.14</t>
  </si>
  <si>
    <t>1403/07/15</t>
  </si>
  <si>
    <t>1403/7/15</t>
  </si>
  <si>
    <t>1403.07.15</t>
  </si>
  <si>
    <t>1403/07/16</t>
  </si>
  <si>
    <t>1403/7/16</t>
  </si>
  <si>
    <t>1403.07.16</t>
  </si>
  <si>
    <t>1403/07/17</t>
  </si>
  <si>
    <t>1403/7/17</t>
  </si>
  <si>
    <t>1403.07.17</t>
  </si>
  <si>
    <t>1403/07/18</t>
  </si>
  <si>
    <t>1403/7/18</t>
  </si>
  <si>
    <t>1403.07.18</t>
  </si>
  <si>
    <t>1403/07/19</t>
  </si>
  <si>
    <t>1403/7/19</t>
  </si>
  <si>
    <t>1403.07.19</t>
  </si>
  <si>
    <t>1403/07/20</t>
  </si>
  <si>
    <t>1403/7/20</t>
  </si>
  <si>
    <t>1403.07.20</t>
  </si>
  <si>
    <t>1403/07/21</t>
  </si>
  <si>
    <t>1403/7/21</t>
  </si>
  <si>
    <t>1403.07.21</t>
  </si>
  <si>
    <t>1403/07/22</t>
  </si>
  <si>
    <t>1403/7/22</t>
  </si>
  <si>
    <t>1403.07.22</t>
  </si>
  <si>
    <t>1403/07/23</t>
  </si>
  <si>
    <t>1403/7/23</t>
  </si>
  <si>
    <t>1403.07.23</t>
  </si>
  <si>
    <t>1403/07/24</t>
  </si>
  <si>
    <t>1403/7/24</t>
  </si>
  <si>
    <t>1403.07.24</t>
  </si>
  <si>
    <t>1403/07/25</t>
  </si>
  <si>
    <t>1403/7/25</t>
  </si>
  <si>
    <t>1403.07.25</t>
  </si>
  <si>
    <t>1403/07/26</t>
  </si>
  <si>
    <t>1403/7/26</t>
  </si>
  <si>
    <t>1403.07.26</t>
  </si>
  <si>
    <t>1403/07/27</t>
  </si>
  <si>
    <t>1403/7/27</t>
  </si>
  <si>
    <t>1403.07.27</t>
  </si>
  <si>
    <t>1403/07/28</t>
  </si>
  <si>
    <t>1403/7/28</t>
  </si>
  <si>
    <t>1403.07.28</t>
  </si>
  <si>
    <t>1403/07/29</t>
  </si>
  <si>
    <t>1403/7/29</t>
  </si>
  <si>
    <t>1403.07.29</t>
  </si>
  <si>
    <t>1403/07/30</t>
  </si>
  <si>
    <t>1403/7/30</t>
  </si>
  <si>
    <t>1403.07.30</t>
  </si>
  <si>
    <t>1403/08/01</t>
  </si>
  <si>
    <t>1403/8/1</t>
  </si>
  <si>
    <t>1403.08.1</t>
  </si>
  <si>
    <t>Aban</t>
  </si>
  <si>
    <t>1403/08/02</t>
  </si>
  <si>
    <t>1403/8/2</t>
  </si>
  <si>
    <t>1403.08.2</t>
  </si>
  <si>
    <t>1403/08/03</t>
  </si>
  <si>
    <t>1403/8/3</t>
  </si>
  <si>
    <t>1403.08.3</t>
  </si>
  <si>
    <t>1403/08/04</t>
  </si>
  <si>
    <t>1403/8/4</t>
  </si>
  <si>
    <t>1403.08.4</t>
  </si>
  <si>
    <t>1403/08/05</t>
  </si>
  <si>
    <t>1403/8/5</t>
  </si>
  <si>
    <t>1403.08.5</t>
  </si>
  <si>
    <t>1403/08/06</t>
  </si>
  <si>
    <t>1403/8/6</t>
  </si>
  <si>
    <t>1403.08.6</t>
  </si>
  <si>
    <t>1403/08/07</t>
  </si>
  <si>
    <t>1403/8/7</t>
  </si>
  <si>
    <t>1403.08.7</t>
  </si>
  <si>
    <t>1403/08/08</t>
  </si>
  <si>
    <t>1403/8/8</t>
  </si>
  <si>
    <t>1403.08.8</t>
  </si>
  <si>
    <t>1403/08/09</t>
  </si>
  <si>
    <t>1403/8/9</t>
  </si>
  <si>
    <t>1403.08.9</t>
  </si>
  <si>
    <t>1403/08/10</t>
  </si>
  <si>
    <t>1403/8/10</t>
  </si>
  <si>
    <t>1403.08.10</t>
  </si>
  <si>
    <t>1403/08/11</t>
  </si>
  <si>
    <t>1403/8/11</t>
  </si>
  <si>
    <t>1403.08.11</t>
  </si>
  <si>
    <t>November</t>
  </si>
  <si>
    <t>1403/08/12</t>
  </si>
  <si>
    <t>1403/8/12</t>
  </si>
  <si>
    <t>1403.08.12</t>
  </si>
  <si>
    <t>1403/08/13</t>
  </si>
  <si>
    <t>1403/8/13</t>
  </si>
  <si>
    <t>1403.08.13</t>
  </si>
  <si>
    <t>1403/08/14</t>
  </si>
  <si>
    <t>1403/8/14</t>
  </si>
  <si>
    <t>1403.08.14</t>
  </si>
  <si>
    <t>1403/08/15</t>
  </si>
  <si>
    <t>1403/8/15</t>
  </si>
  <si>
    <t>1403.08.15</t>
  </si>
  <si>
    <t>1403/08/16</t>
  </si>
  <si>
    <t>1403/8/16</t>
  </si>
  <si>
    <t>1403.08.16</t>
  </si>
  <si>
    <t>1403/08/17</t>
  </si>
  <si>
    <t>1403/8/17</t>
  </si>
  <si>
    <t>1403.08.17</t>
  </si>
  <si>
    <t>1403/08/18</t>
  </si>
  <si>
    <t>1403/8/18</t>
  </si>
  <si>
    <t>1403.08.18</t>
  </si>
  <si>
    <t>1403/08/19</t>
  </si>
  <si>
    <t>1403/8/19</t>
  </si>
  <si>
    <t>1403.08.19</t>
  </si>
  <si>
    <t>1403/08/20</t>
  </si>
  <si>
    <t>1403/8/20</t>
  </si>
  <si>
    <t>1403.08.20</t>
  </si>
  <si>
    <t>1403/08/21</t>
  </si>
  <si>
    <t>1403/8/21</t>
  </si>
  <si>
    <t>1403.08.21</t>
  </si>
  <si>
    <t>1403/08/22</t>
  </si>
  <si>
    <t>1403/8/22</t>
  </si>
  <si>
    <t>1403.08.22</t>
  </si>
  <si>
    <t>1403/08/23</t>
  </si>
  <si>
    <t>1403/8/23</t>
  </si>
  <si>
    <t>1403.08.23</t>
  </si>
  <si>
    <t>1403/08/24</t>
  </si>
  <si>
    <t>1403/8/24</t>
  </si>
  <si>
    <t>1403.08.24</t>
  </si>
  <si>
    <t>1403/08/25</t>
  </si>
  <si>
    <t>1403/8/25</t>
  </si>
  <si>
    <t>1403.08.25</t>
  </si>
  <si>
    <t>1403/08/26</t>
  </si>
  <si>
    <t>1403/8/26</t>
  </si>
  <si>
    <t>1403.08.26</t>
  </si>
  <si>
    <t>1403/08/27</t>
  </si>
  <si>
    <t>1403/8/27</t>
  </si>
  <si>
    <t>1403.08.27</t>
  </si>
  <si>
    <t>1403/08/28</t>
  </si>
  <si>
    <t>1403/8/28</t>
  </si>
  <si>
    <t>1403.08.28</t>
  </si>
  <si>
    <t>1403/08/29</t>
  </si>
  <si>
    <t>1403/8/29</t>
  </si>
  <si>
    <t>1403.08.29</t>
  </si>
  <si>
    <t>1403/08/30</t>
  </si>
  <si>
    <t>1403/8/30</t>
  </si>
  <si>
    <t>1403.08.30</t>
  </si>
  <si>
    <t>1403/09/01</t>
  </si>
  <si>
    <t>1403/9/1</t>
  </si>
  <si>
    <t>1403.09.1</t>
  </si>
  <si>
    <t>Azar</t>
  </si>
  <si>
    <t>1403/09/02</t>
  </si>
  <si>
    <t>1403/9/2</t>
  </si>
  <si>
    <t>1403.09.2</t>
  </si>
  <si>
    <t>1403/09/03</t>
  </si>
  <si>
    <t>1403/9/3</t>
  </si>
  <si>
    <t>1403.09.3</t>
  </si>
  <si>
    <t>1403/09/04</t>
  </si>
  <si>
    <t>1403/9/4</t>
  </si>
  <si>
    <t>1403.09.4</t>
  </si>
  <si>
    <t>1403/09/05</t>
  </si>
  <si>
    <t>1403/9/5</t>
  </si>
  <si>
    <t>1403.09.5</t>
  </si>
  <si>
    <t>1403/09/06</t>
  </si>
  <si>
    <t>1403/9/6</t>
  </si>
  <si>
    <t>1403.09.6</t>
  </si>
  <si>
    <t>1403/09/07</t>
  </si>
  <si>
    <t>1403/9/7</t>
  </si>
  <si>
    <t>1403.09.7</t>
  </si>
  <si>
    <t>1403/09/08</t>
  </si>
  <si>
    <t>1403/9/8</t>
  </si>
  <si>
    <t>1403.09.8</t>
  </si>
  <si>
    <t>1403/09/09</t>
  </si>
  <si>
    <t>1403/9/9</t>
  </si>
  <si>
    <t>1403.09.9</t>
  </si>
  <si>
    <t>1403/09/10</t>
  </si>
  <si>
    <t>1403/9/10</t>
  </si>
  <si>
    <t>1403.09.10</t>
  </si>
  <si>
    <t>1403/09/11</t>
  </si>
  <si>
    <t>1403/9/11</t>
  </si>
  <si>
    <t>1403.09.11</t>
  </si>
  <si>
    <t>December</t>
  </si>
  <si>
    <t>1403/09/12</t>
  </si>
  <si>
    <t>1403/9/12</t>
  </si>
  <si>
    <t>1403.09.12</t>
  </si>
  <si>
    <t>1403/09/13</t>
  </si>
  <si>
    <t>1403/9/13</t>
  </si>
  <si>
    <t>1403.09.13</t>
  </si>
  <si>
    <t>1403/09/14</t>
  </si>
  <si>
    <t>1403/9/14</t>
  </si>
  <si>
    <t>1403.09.14</t>
  </si>
  <si>
    <t>1403/09/15</t>
  </si>
  <si>
    <t>1403/9/15</t>
  </si>
  <si>
    <t>1403.09.15</t>
  </si>
  <si>
    <t>1403/09/16</t>
  </si>
  <si>
    <t>1403/9/16</t>
  </si>
  <si>
    <t>1403.09.16</t>
  </si>
  <si>
    <t>1403/09/17</t>
  </si>
  <si>
    <t>1403/9/17</t>
  </si>
  <si>
    <t>1403.09.17</t>
  </si>
  <si>
    <t>1403/09/18</t>
  </si>
  <si>
    <t>1403/9/18</t>
  </si>
  <si>
    <t>1403.09.18</t>
  </si>
  <si>
    <t>1403/09/19</t>
  </si>
  <si>
    <t>1403/9/19</t>
  </si>
  <si>
    <t>1403.09.19</t>
  </si>
  <si>
    <t>1403/09/20</t>
  </si>
  <si>
    <t>1403/9/20</t>
  </si>
  <si>
    <t>1403.09.20</t>
  </si>
  <si>
    <t>1403/09/21</t>
  </si>
  <si>
    <t>1403/9/21</t>
  </si>
  <si>
    <t>1403.09.21</t>
  </si>
  <si>
    <t>1403/09/22</t>
  </si>
  <si>
    <t>1403/9/22</t>
  </si>
  <si>
    <t>1403.09.22</t>
  </si>
  <si>
    <t>1403/09/23</t>
  </si>
  <si>
    <t>1403/9/23</t>
  </si>
  <si>
    <t>1403.09.23</t>
  </si>
  <si>
    <t>1403/09/24</t>
  </si>
  <si>
    <t>1403/9/24</t>
  </si>
  <si>
    <t>1403.09.24</t>
  </si>
  <si>
    <t>1403/09/25</t>
  </si>
  <si>
    <t>1403/9/25</t>
  </si>
  <si>
    <t>1403.09.25</t>
  </si>
  <si>
    <t>1403/09/26</t>
  </si>
  <si>
    <t>1403/9/26</t>
  </si>
  <si>
    <t>1403.09.26</t>
  </si>
  <si>
    <t>1403/09/27</t>
  </si>
  <si>
    <t>1403/9/27</t>
  </si>
  <si>
    <t>1403.09.27</t>
  </si>
  <si>
    <t>1403/09/28</t>
  </si>
  <si>
    <t>1403/9/28</t>
  </si>
  <si>
    <t>1403.09.28</t>
  </si>
  <si>
    <t>1403/09/29</t>
  </si>
  <si>
    <t>1403/9/29</t>
  </si>
  <si>
    <t>1403.09.29</t>
  </si>
  <si>
    <t>1403/09/30</t>
  </si>
  <si>
    <t>1403/9/30</t>
  </si>
  <si>
    <t>1403.09.30</t>
  </si>
  <si>
    <t>1403/10/01</t>
  </si>
  <si>
    <t>1403/10/1</t>
  </si>
  <si>
    <t>1403.10.1</t>
  </si>
  <si>
    <t>Dey</t>
  </si>
  <si>
    <t>زمستان</t>
  </si>
  <si>
    <t>1403/10/02</t>
  </si>
  <si>
    <t>1403/10/2</t>
  </si>
  <si>
    <t>1403.10.2</t>
  </si>
  <si>
    <t>1403/10/03</t>
  </si>
  <si>
    <t>1403/10/3</t>
  </si>
  <si>
    <t>1403.10.3</t>
  </si>
  <si>
    <t>1403/10/04</t>
  </si>
  <si>
    <t>1403/10/4</t>
  </si>
  <si>
    <t>1403.10.4</t>
  </si>
  <si>
    <t>1403/10/05</t>
  </si>
  <si>
    <t>1403/10/5</t>
  </si>
  <si>
    <t>1403.10.5</t>
  </si>
  <si>
    <t>1403/10/06</t>
  </si>
  <si>
    <t>1403/10/6</t>
  </si>
  <si>
    <t>1403.10.6</t>
  </si>
  <si>
    <t>1403/10/07</t>
  </si>
  <si>
    <t>1403/10/7</t>
  </si>
  <si>
    <t>1403.10.7</t>
  </si>
  <si>
    <t>1403/10/08</t>
  </si>
  <si>
    <t>1403/10/8</t>
  </si>
  <si>
    <t>1403.10.8</t>
  </si>
  <si>
    <t>1403/10/09</t>
  </si>
  <si>
    <t>1403/10/9</t>
  </si>
  <si>
    <t>1403.10.9</t>
  </si>
  <si>
    <t>1403/10/10</t>
  </si>
  <si>
    <t>1403.10.10</t>
  </si>
  <si>
    <t>1403/10/11</t>
  </si>
  <si>
    <t>1403.10.11</t>
  </si>
  <si>
    <t>1403/10/12</t>
  </si>
  <si>
    <t>1403.10.12</t>
  </si>
  <si>
    <t>January</t>
  </si>
  <si>
    <t>1403/10/13</t>
  </si>
  <si>
    <t>1403.10.13</t>
  </si>
  <si>
    <t>1403/10/14</t>
  </si>
  <si>
    <t>1403.10.14</t>
  </si>
  <si>
    <t>1403/10/15</t>
  </si>
  <si>
    <t>1403.10.15</t>
  </si>
  <si>
    <t>1403/10/16</t>
  </si>
  <si>
    <t>1403.10.16</t>
  </si>
  <si>
    <t>1403/10/17</t>
  </si>
  <si>
    <t>1403.10.17</t>
  </si>
  <si>
    <t>1403/10/18</t>
  </si>
  <si>
    <t>1403.10.18</t>
  </si>
  <si>
    <t>1403/10/19</t>
  </si>
  <si>
    <t>1403.10.19</t>
  </si>
  <si>
    <t>1403/10/20</t>
  </si>
  <si>
    <t>1403.10.20</t>
  </si>
  <si>
    <t>1403/10/21</t>
  </si>
  <si>
    <t>1403.10.21</t>
  </si>
  <si>
    <t>1403/10/22</t>
  </si>
  <si>
    <t>1403.10.22</t>
  </si>
  <si>
    <t>1403/10/23</t>
  </si>
  <si>
    <t>1403.10.23</t>
  </si>
  <si>
    <t>1403/10/24</t>
  </si>
  <si>
    <t>1403.10.24</t>
  </si>
  <si>
    <t>1403/10/25</t>
  </si>
  <si>
    <t>1403.10.25</t>
  </si>
  <si>
    <t>1403/10/26</t>
  </si>
  <si>
    <t>1403.10.26</t>
  </si>
  <si>
    <t>1403/10/27</t>
  </si>
  <si>
    <t>1403.10.27</t>
  </si>
  <si>
    <t>1403/10/28</t>
  </si>
  <si>
    <t>1403.10.28</t>
  </si>
  <si>
    <t>1403/10/29</t>
  </si>
  <si>
    <t>1403.10.29</t>
  </si>
  <si>
    <t>1403/10/30</t>
  </si>
  <si>
    <t>1403.10.30</t>
  </si>
  <si>
    <t>1403/11/01</t>
  </si>
  <si>
    <t>1403/11/1</t>
  </si>
  <si>
    <t>1403.11.1</t>
  </si>
  <si>
    <t>Bahman</t>
  </si>
  <si>
    <t>1403/11/02</t>
  </si>
  <si>
    <t>1403/11/2</t>
  </si>
  <si>
    <t>1403.11.2</t>
  </si>
  <si>
    <t>1403/11/03</t>
  </si>
  <si>
    <t>1403/11/3</t>
  </si>
  <si>
    <t>1403.11.3</t>
  </si>
  <si>
    <t>1403/11/04</t>
  </si>
  <si>
    <t>1403/11/4</t>
  </si>
  <si>
    <t>1403.11.4</t>
  </si>
  <si>
    <t>1403/11/05</t>
  </si>
  <si>
    <t>1403/11/5</t>
  </si>
  <si>
    <t>1403.11.5</t>
  </si>
  <si>
    <t>1403/11/06</t>
  </si>
  <si>
    <t>1403/11/6</t>
  </si>
  <si>
    <t>1403.11.6</t>
  </si>
  <si>
    <t>1403/11/07</t>
  </si>
  <si>
    <t>1403/11/7</t>
  </si>
  <si>
    <t>1403.11.7</t>
  </si>
  <si>
    <t>1403/11/08</t>
  </si>
  <si>
    <t>1403/11/8</t>
  </si>
  <si>
    <t>1403.11.8</t>
  </si>
  <si>
    <t>1403/11/09</t>
  </si>
  <si>
    <t>1403/11/9</t>
  </si>
  <si>
    <t>1403.11.9</t>
  </si>
  <si>
    <t>1403/11/10</t>
  </si>
  <si>
    <t>1403.11.10</t>
  </si>
  <si>
    <t>1403/11/11</t>
  </si>
  <si>
    <t>1403.11.11</t>
  </si>
  <si>
    <t>1403/11/12</t>
  </si>
  <si>
    <t>1403.11.12</t>
  </si>
  <si>
    <t>1403/11/13</t>
  </si>
  <si>
    <t>1403.11.13</t>
  </si>
  <si>
    <t>February</t>
  </si>
  <si>
    <t>1403/11/14</t>
  </si>
  <si>
    <t>1403.11.14</t>
  </si>
  <si>
    <t>1403/11/15</t>
  </si>
  <si>
    <t>1403.11.15</t>
  </si>
  <si>
    <t>1403/11/16</t>
  </si>
  <si>
    <t>1403.11.16</t>
  </si>
  <si>
    <t>1403/11/17</t>
  </si>
  <si>
    <t>1403.11.17</t>
  </si>
  <si>
    <t>1403/11/18</t>
  </si>
  <si>
    <t>1403.11.18</t>
  </si>
  <si>
    <t>1403/11/19</t>
  </si>
  <si>
    <t>1403.11.19</t>
  </si>
  <si>
    <t>1403/11/20</t>
  </si>
  <si>
    <t>1403.11.20</t>
  </si>
  <si>
    <t>1403/11/21</t>
  </si>
  <si>
    <t>1403.11.21</t>
  </si>
  <si>
    <t>1403/11/22</t>
  </si>
  <si>
    <t>1403.11.22</t>
  </si>
  <si>
    <t>1403/11/23</t>
  </si>
  <si>
    <t>1403.11.23</t>
  </si>
  <si>
    <t>1403/11/24</t>
  </si>
  <si>
    <t>1403.11.24</t>
  </si>
  <si>
    <t>1403/11/25</t>
  </si>
  <si>
    <t>1403.11.25</t>
  </si>
  <si>
    <t>1403/11/26</t>
  </si>
  <si>
    <t>1403.11.26</t>
  </si>
  <si>
    <t>1403/11/27</t>
  </si>
  <si>
    <t>1403.11.27</t>
  </si>
  <si>
    <t>1403/11/28</t>
  </si>
  <si>
    <t>1403.11.28</t>
  </si>
  <si>
    <t>1403/11/29</t>
  </si>
  <si>
    <t>1403.11.29</t>
  </si>
  <si>
    <t>1403/11/30</t>
  </si>
  <si>
    <t>1403.11.30</t>
  </si>
  <si>
    <t>1403/12/01</t>
  </si>
  <si>
    <t>1403/12/1</t>
  </si>
  <si>
    <t>1403.12.1</t>
  </si>
  <si>
    <t>Esfand</t>
  </si>
  <si>
    <t>1403/12/02</t>
  </si>
  <si>
    <t>1403/12/2</t>
  </si>
  <si>
    <t>1403.12.2</t>
  </si>
  <si>
    <t>1403/12/03</t>
  </si>
  <si>
    <t>1403/12/3</t>
  </si>
  <si>
    <t>1403.12.3</t>
  </si>
  <si>
    <t>1403/12/04</t>
  </si>
  <si>
    <t>1403/12/4</t>
  </si>
  <si>
    <t>1403.12.4</t>
  </si>
  <si>
    <t>1403/12/05</t>
  </si>
  <si>
    <t>1403/12/5</t>
  </si>
  <si>
    <t>1403.12.5</t>
  </si>
  <si>
    <t>1403/12/06</t>
  </si>
  <si>
    <t>1403/12/6</t>
  </si>
  <si>
    <t>1403.12.6</t>
  </si>
  <si>
    <t>1403/12/07</t>
  </si>
  <si>
    <t>1403/12/7</t>
  </si>
  <si>
    <t>1403.12.7</t>
  </si>
  <si>
    <t>1403/12/08</t>
  </si>
  <si>
    <t>1403/12/8</t>
  </si>
  <si>
    <t>1403.12.8</t>
  </si>
  <si>
    <t>1403/12/09</t>
  </si>
  <si>
    <t>1403/12/9</t>
  </si>
  <si>
    <t>1403.12.9</t>
  </si>
  <si>
    <t>1403/12/10</t>
  </si>
  <si>
    <t>1403.12.10</t>
  </si>
  <si>
    <t>1403/12/11</t>
  </si>
  <si>
    <t>1403.12.11</t>
  </si>
  <si>
    <t>1403/12/12</t>
  </si>
  <si>
    <t>1403.12.12</t>
  </si>
  <si>
    <t>1403/12/13</t>
  </si>
  <si>
    <t>1403.12.13</t>
  </si>
  <si>
    <t>1403/12/14</t>
  </si>
  <si>
    <t>1403.12.14</t>
  </si>
  <si>
    <t>1403/12/15</t>
  </si>
  <si>
    <t>1403.12.15</t>
  </si>
  <si>
    <t>1403/12/16</t>
  </si>
  <si>
    <t>1403.12.16</t>
  </si>
  <si>
    <t>1403/12/17</t>
  </si>
  <si>
    <t>1403.12.17</t>
  </si>
  <si>
    <t>1403/12/18</t>
  </si>
  <si>
    <t>1403.12.18</t>
  </si>
  <si>
    <t>1403/12/19</t>
  </si>
  <si>
    <t>1403.12.19</t>
  </si>
  <si>
    <t>1403/12/20</t>
  </si>
  <si>
    <t>1403.12.20</t>
  </si>
  <si>
    <t>1403/12/21</t>
  </si>
  <si>
    <t>1403.12.21</t>
  </si>
  <si>
    <t>1403/12/22</t>
  </si>
  <si>
    <t>1403.12.22</t>
  </si>
  <si>
    <t>1403/12/23</t>
  </si>
  <si>
    <t>1403.12.23</t>
  </si>
  <si>
    <t>1403/12/24</t>
  </si>
  <si>
    <t>1403.12.24</t>
  </si>
  <si>
    <t>1403/12/25</t>
  </si>
  <si>
    <t>1403.12.25</t>
  </si>
  <si>
    <t>1403/12/26</t>
  </si>
  <si>
    <t>1403.12.26</t>
  </si>
  <si>
    <t>1403/12/27</t>
  </si>
  <si>
    <t>1403.12.27</t>
  </si>
  <si>
    <t>1403/12/28</t>
  </si>
  <si>
    <t>1403.12.28</t>
  </si>
  <si>
    <t>1403/12/29</t>
  </si>
  <si>
    <t>1403.12.29</t>
  </si>
  <si>
    <t>1403/12/30</t>
  </si>
  <si>
    <t>1403.12.30</t>
  </si>
  <si>
    <t>1404/01/01</t>
  </si>
  <si>
    <t>1404/1/1</t>
  </si>
  <si>
    <t>1404.01.1</t>
  </si>
  <si>
    <t>1404</t>
  </si>
  <si>
    <t>1404/01/02</t>
  </si>
  <si>
    <t>1404/1/2</t>
  </si>
  <si>
    <t>1404.01.2</t>
  </si>
  <si>
    <t>1404/01/03</t>
  </si>
  <si>
    <t>1404/1/3</t>
  </si>
  <si>
    <t>1404.01.3</t>
  </si>
  <si>
    <t>1404/01/04</t>
  </si>
  <si>
    <t>1404/1/4</t>
  </si>
  <si>
    <t>1404.01.4</t>
  </si>
  <si>
    <t>1404/01/05</t>
  </si>
  <si>
    <t>1404/1/5</t>
  </si>
  <si>
    <t>1404.01.5</t>
  </si>
  <si>
    <t>1404/01/06</t>
  </si>
  <si>
    <t>1404/1/6</t>
  </si>
  <si>
    <t>1404.01.6</t>
  </si>
  <si>
    <t>1404/01/07</t>
  </si>
  <si>
    <t>1404/1/7</t>
  </si>
  <si>
    <t>1404.01.7</t>
  </si>
  <si>
    <t>1404/01/08</t>
  </si>
  <si>
    <t>1404/1/8</t>
  </si>
  <si>
    <t>1404.01.8</t>
  </si>
  <si>
    <t>1404/01/09</t>
  </si>
  <si>
    <t>1404/1/9</t>
  </si>
  <si>
    <t>1404.01.9</t>
  </si>
  <si>
    <t>1404/01/10</t>
  </si>
  <si>
    <t>1404/1/10</t>
  </si>
  <si>
    <t>1404.01.10</t>
  </si>
  <si>
    <t>1404/01/11</t>
  </si>
  <si>
    <t>1404/1/11</t>
  </si>
  <si>
    <t>1404.01.11</t>
  </si>
  <si>
    <t>1404/01/12</t>
  </si>
  <si>
    <t>1404/1/12</t>
  </si>
  <si>
    <t>1404.01.12</t>
  </si>
  <si>
    <t>1404/01/13</t>
  </si>
  <si>
    <t>1404/1/13</t>
  </si>
  <si>
    <t>1404.01.13</t>
  </si>
  <si>
    <t>1404/01/14</t>
  </si>
  <si>
    <t>1404/1/14</t>
  </si>
  <si>
    <t>1404.01.14</t>
  </si>
  <si>
    <t>1404/01/15</t>
  </si>
  <si>
    <t>1404/1/15</t>
  </si>
  <si>
    <t>1404.01.15</t>
  </si>
  <si>
    <t>1404/01/16</t>
  </si>
  <si>
    <t>1404/1/16</t>
  </si>
  <si>
    <t>1404.01.16</t>
  </si>
  <si>
    <t>1404/01/17</t>
  </si>
  <si>
    <t>1404/1/17</t>
  </si>
  <si>
    <t>1404.01.17</t>
  </si>
  <si>
    <t>1404/01/18</t>
  </si>
  <si>
    <t>1404/1/18</t>
  </si>
  <si>
    <t>1404.01.18</t>
  </si>
  <si>
    <t>1404/01/19</t>
  </si>
  <si>
    <t>1404/1/19</t>
  </si>
  <si>
    <t>1404.01.19</t>
  </si>
  <si>
    <t>1404/01/20</t>
  </si>
  <si>
    <t>1404/1/20</t>
  </si>
  <si>
    <t>1404.01.20</t>
  </si>
  <si>
    <t>1404/01/21</t>
  </si>
  <si>
    <t>1404/1/21</t>
  </si>
  <si>
    <t>1404.01.21</t>
  </si>
  <si>
    <t>1404/01/22</t>
  </si>
  <si>
    <t>1404/1/22</t>
  </si>
  <si>
    <t>1404.01.22</t>
  </si>
  <si>
    <t>1404/01/23</t>
  </si>
  <si>
    <t>1404/1/23</t>
  </si>
  <si>
    <t>1404.01.23</t>
  </si>
  <si>
    <t>1404/01/24</t>
  </si>
  <si>
    <t>1404/1/24</t>
  </si>
  <si>
    <t>1404.01.24</t>
  </si>
  <si>
    <t>1404/01/25</t>
  </si>
  <si>
    <t>1404/1/25</t>
  </si>
  <si>
    <t>1404.01.25</t>
  </si>
  <si>
    <t>1404/01/26</t>
  </si>
  <si>
    <t>1404/1/26</t>
  </si>
  <si>
    <t>1404.01.26</t>
  </si>
  <si>
    <t>1404/01/27</t>
  </si>
  <si>
    <t>1404/1/27</t>
  </si>
  <si>
    <t>1404.01.27</t>
  </si>
  <si>
    <t>1404/01/28</t>
  </si>
  <si>
    <t>1404/1/28</t>
  </si>
  <si>
    <t>1404.01.28</t>
  </si>
  <si>
    <t>1404/01/29</t>
  </si>
  <si>
    <t>1404/1/29</t>
  </si>
  <si>
    <t>1404.01.29</t>
  </si>
  <si>
    <t>1404/01/30</t>
  </si>
  <si>
    <t>1404/1/30</t>
  </si>
  <si>
    <t>1404.01.30</t>
  </si>
  <si>
    <t>1404/01/31</t>
  </si>
  <si>
    <t>1404/1/31</t>
  </si>
  <si>
    <t>1404.01.31</t>
  </si>
  <si>
    <t>1404/02/01</t>
  </si>
  <si>
    <t>1404/2/1</t>
  </si>
  <si>
    <t>1404.02.1</t>
  </si>
  <si>
    <t>1404/02/02</t>
  </si>
  <si>
    <t>1404/2/2</t>
  </si>
  <si>
    <t>1404.02.2</t>
  </si>
  <si>
    <t>1404/02/03</t>
  </si>
  <si>
    <t>1404/2/3</t>
  </si>
  <si>
    <t>1404.02.3</t>
  </si>
  <si>
    <t>1404/02/04</t>
  </si>
  <si>
    <t>1404/2/4</t>
  </si>
  <si>
    <t>1404.02.4</t>
  </si>
  <si>
    <t>1404/02/05</t>
  </si>
  <si>
    <t>1404/2/5</t>
  </si>
  <si>
    <t>1404.02.5</t>
  </si>
  <si>
    <t>1404/02/06</t>
  </si>
  <si>
    <t>1404/2/6</t>
  </si>
  <si>
    <t>1404.02.6</t>
  </si>
  <si>
    <t>1404/02/07</t>
  </si>
  <si>
    <t>1404/2/7</t>
  </si>
  <si>
    <t>1404.02.7</t>
  </si>
  <si>
    <t>1404/02/08</t>
  </si>
  <si>
    <t>1404/2/8</t>
  </si>
  <si>
    <t>1404.02.8</t>
  </si>
  <si>
    <t>1404/02/09</t>
  </si>
  <si>
    <t>1404/2/9</t>
  </si>
  <si>
    <t>1404.02.9</t>
  </si>
  <si>
    <t>1404/02/10</t>
  </si>
  <si>
    <t>1404/2/10</t>
  </si>
  <si>
    <t>1404.02.10</t>
  </si>
  <si>
    <t>1404/02/11</t>
  </si>
  <si>
    <t>1404/2/11</t>
  </si>
  <si>
    <t>1404.02.11</t>
  </si>
  <si>
    <t>1404/02/12</t>
  </si>
  <si>
    <t>1404/2/12</t>
  </si>
  <si>
    <t>1404.02.12</t>
  </si>
  <si>
    <t>1404/02/13</t>
  </si>
  <si>
    <t>1404/2/13</t>
  </si>
  <si>
    <t>1404.02.13</t>
  </si>
  <si>
    <t>1404/02/14</t>
  </si>
  <si>
    <t>1404/2/14</t>
  </si>
  <si>
    <t>1404.02.14</t>
  </si>
  <si>
    <t>1404/02/15</t>
  </si>
  <si>
    <t>1404/2/15</t>
  </si>
  <si>
    <t>1404.02.15</t>
  </si>
  <si>
    <t>1404/02/16</t>
  </si>
  <si>
    <t>1404/2/16</t>
  </si>
  <si>
    <t>1404.02.16</t>
  </si>
  <si>
    <t>1404/02/17</t>
  </si>
  <si>
    <t>1404/2/17</t>
  </si>
  <si>
    <t>1404.02.17</t>
  </si>
  <si>
    <t>1404/02/18</t>
  </si>
  <si>
    <t>1404/2/18</t>
  </si>
  <si>
    <t>1404.02.18</t>
  </si>
  <si>
    <t>1404/02/19</t>
  </si>
  <si>
    <t>1404/2/19</t>
  </si>
  <si>
    <t>1404.02.19</t>
  </si>
  <si>
    <t>1404/02/20</t>
  </si>
  <si>
    <t>1404/2/20</t>
  </si>
  <si>
    <t>1404.02.20</t>
  </si>
  <si>
    <t>1404/02/21</t>
  </si>
  <si>
    <t>1404/2/21</t>
  </si>
  <si>
    <t>1404.02.21</t>
  </si>
  <si>
    <t>1404/02/22</t>
  </si>
  <si>
    <t>1404/2/22</t>
  </si>
  <si>
    <t>1404.02.22</t>
  </si>
  <si>
    <t>1404/02/23</t>
  </si>
  <si>
    <t>1404/2/23</t>
  </si>
  <si>
    <t>1404.02.23</t>
  </si>
  <si>
    <t>1404/02/24</t>
  </si>
  <si>
    <t>1404/2/24</t>
  </si>
  <si>
    <t>1404.02.24</t>
  </si>
  <si>
    <t>1404/02/25</t>
  </si>
  <si>
    <t>1404/2/25</t>
  </si>
  <si>
    <t>1404.02.25</t>
  </si>
  <si>
    <t>1404/02/26</t>
  </si>
  <si>
    <t>1404/2/26</t>
  </si>
  <si>
    <t>1404.02.26</t>
  </si>
  <si>
    <t>1404/02/27</t>
  </si>
  <si>
    <t>1404/2/27</t>
  </si>
  <si>
    <t>1404.02.27</t>
  </si>
  <si>
    <t>1404/02/28</t>
  </si>
  <si>
    <t>1404/2/28</t>
  </si>
  <si>
    <t>1404.02.28</t>
  </si>
  <si>
    <t>1404/02/29</t>
  </si>
  <si>
    <t>1404/2/29</t>
  </si>
  <si>
    <t>1404.02.29</t>
  </si>
  <si>
    <t>1404/02/30</t>
  </si>
  <si>
    <t>1404/2/30</t>
  </si>
  <si>
    <t>1404.02.30</t>
  </si>
  <si>
    <t>1404/02/31</t>
  </si>
  <si>
    <t>1404/2/31</t>
  </si>
  <si>
    <t>1404.02.31</t>
  </si>
  <si>
    <t>1404/03/01</t>
  </si>
  <si>
    <t>1404/3/1</t>
  </si>
  <si>
    <t>1404.03.1</t>
  </si>
  <si>
    <t>1404/03/02</t>
  </si>
  <si>
    <t>1404/3/2</t>
  </si>
  <si>
    <t>1404.03.2</t>
  </si>
  <si>
    <t>1404/03/03</t>
  </si>
  <si>
    <t>1404/3/3</t>
  </si>
  <si>
    <t>1404.03.3</t>
  </si>
  <si>
    <t>1404/03/04</t>
  </si>
  <si>
    <t>1404/3/4</t>
  </si>
  <si>
    <t>1404.03.4</t>
  </si>
  <si>
    <t>1404/03/05</t>
  </si>
  <si>
    <t>1404/3/5</t>
  </si>
  <si>
    <t>1404.03.5</t>
  </si>
  <si>
    <t>1404/03/06</t>
  </si>
  <si>
    <t>1404/3/6</t>
  </si>
  <si>
    <t>1404.03.6</t>
  </si>
  <si>
    <t>1404/03/07</t>
  </si>
  <si>
    <t>1404/3/7</t>
  </si>
  <si>
    <t>1404.03.7</t>
  </si>
  <si>
    <t>1404/03/08</t>
  </si>
  <si>
    <t>1404/3/8</t>
  </si>
  <si>
    <t>1404.03.8</t>
  </si>
  <si>
    <t>1404/03/09</t>
  </si>
  <si>
    <t>1404/3/9</t>
  </si>
  <si>
    <t>1404.03.9</t>
  </si>
  <si>
    <t>1404/03/10</t>
  </si>
  <si>
    <t>1404/3/10</t>
  </si>
  <si>
    <t>1404.03.10</t>
  </si>
  <si>
    <t>1404/03/11</t>
  </si>
  <si>
    <t>1404/3/11</t>
  </si>
  <si>
    <t>1404.03.11</t>
  </si>
  <si>
    <t>1404/03/12</t>
  </si>
  <si>
    <t>1404/3/12</t>
  </si>
  <si>
    <t>1404.03.12</t>
  </si>
  <si>
    <t>1404/03/13</t>
  </si>
  <si>
    <t>1404/3/13</t>
  </si>
  <si>
    <t>1404.03.13</t>
  </si>
  <si>
    <t>1404/03/14</t>
  </si>
  <si>
    <t>1404/3/14</t>
  </si>
  <si>
    <t>1404.03.14</t>
  </si>
  <si>
    <t>1404/03/15</t>
  </si>
  <si>
    <t>1404/3/15</t>
  </si>
  <si>
    <t>1404.03.15</t>
  </si>
  <si>
    <t>1404/03/16</t>
  </si>
  <si>
    <t>1404/3/16</t>
  </si>
  <si>
    <t>1404.03.16</t>
  </si>
  <si>
    <t>1404/03/17</t>
  </si>
  <si>
    <t>1404/3/17</t>
  </si>
  <si>
    <t>1404.03.17</t>
  </si>
  <si>
    <t>1404/03/18</t>
  </si>
  <si>
    <t>1404/3/18</t>
  </si>
  <si>
    <t>1404.03.18</t>
  </si>
  <si>
    <t>1404/03/19</t>
  </si>
  <si>
    <t>1404/3/19</t>
  </si>
  <si>
    <t>1404.03.19</t>
  </si>
  <si>
    <t>1404/03/20</t>
  </si>
  <si>
    <t>1404/3/20</t>
  </si>
  <si>
    <t>1404.03.20</t>
  </si>
  <si>
    <t>1404/03/21</t>
  </si>
  <si>
    <t>1404/3/21</t>
  </si>
  <si>
    <t>1404.03.21</t>
  </si>
  <si>
    <t>1404/03/22</t>
  </si>
  <si>
    <t>1404/3/22</t>
  </si>
  <si>
    <t>1404.03.22</t>
  </si>
  <si>
    <t>1404/03/23</t>
  </si>
  <si>
    <t>1404/3/23</t>
  </si>
  <si>
    <t>1404.03.23</t>
  </si>
  <si>
    <t>1404/03/24</t>
  </si>
  <si>
    <t>1404/3/24</t>
  </si>
  <si>
    <t>1404.03.24</t>
  </si>
  <si>
    <t>1404/03/25</t>
  </si>
  <si>
    <t>1404/3/25</t>
  </si>
  <si>
    <t>1404.03.25</t>
  </si>
  <si>
    <t>1404/03/26</t>
  </si>
  <si>
    <t>1404/3/26</t>
  </si>
  <si>
    <t>1404.03.26</t>
  </si>
  <si>
    <t>1404/03/27</t>
  </si>
  <si>
    <t>1404/3/27</t>
  </si>
  <si>
    <t>1404.03.27</t>
  </si>
  <si>
    <t>1404/03/28</t>
  </si>
  <si>
    <t>1404/3/28</t>
  </si>
  <si>
    <t>1404.03.28</t>
  </si>
  <si>
    <t>1404/03/29</t>
  </si>
  <si>
    <t>1404/3/29</t>
  </si>
  <si>
    <t>1404.03.29</t>
  </si>
  <si>
    <t>1404/03/30</t>
  </si>
  <si>
    <t>1404/3/30</t>
  </si>
  <si>
    <t>1404.03.30</t>
  </si>
  <si>
    <t>1404/03/31</t>
  </si>
  <si>
    <t>1404/3/31</t>
  </si>
  <si>
    <t>1404.03.31</t>
  </si>
  <si>
    <t>1404/04/01</t>
  </si>
  <si>
    <t>1404/4/1</t>
  </si>
  <si>
    <t>1404.04.1</t>
  </si>
  <si>
    <t>1404/04/02</t>
  </si>
  <si>
    <t>1404/4/2</t>
  </si>
  <si>
    <t>1404.04.2</t>
  </si>
  <si>
    <t>1404/04/03</t>
  </si>
  <si>
    <t>1404/4/3</t>
  </si>
  <si>
    <t>1404.04.3</t>
  </si>
  <si>
    <t>1404/04/04</t>
  </si>
  <si>
    <t>1404/4/4</t>
  </si>
  <si>
    <t>1404.04.4</t>
  </si>
  <si>
    <t>1404/04/05</t>
  </si>
  <si>
    <t>1404/4/5</t>
  </si>
  <si>
    <t>1404.04.5</t>
  </si>
  <si>
    <t>1404/04/06</t>
  </si>
  <si>
    <t>1404/4/6</t>
  </si>
  <si>
    <t>1404.04.6</t>
  </si>
  <si>
    <t>1404/04/07</t>
  </si>
  <si>
    <t>1404/4/7</t>
  </si>
  <si>
    <t>1404.04.7</t>
  </si>
  <si>
    <t>1404/04/08</t>
  </si>
  <si>
    <t>1404/4/8</t>
  </si>
  <si>
    <t>1404.04.8</t>
  </si>
  <si>
    <t>1404/04/09</t>
  </si>
  <si>
    <t>1404/4/9</t>
  </si>
  <si>
    <t>1404.04.9</t>
  </si>
  <si>
    <t>1404/04/10</t>
  </si>
  <si>
    <t>1404/4/10</t>
  </si>
  <si>
    <t>1404.04.10</t>
  </si>
  <si>
    <t>1404/04/11</t>
  </si>
  <si>
    <t>1404/4/11</t>
  </si>
  <si>
    <t>1404.04.11</t>
  </si>
  <si>
    <t>1404/04/12</t>
  </si>
  <si>
    <t>1404/4/12</t>
  </si>
  <si>
    <t>1404.04.12</t>
  </si>
  <si>
    <t>1404/04/13</t>
  </si>
  <si>
    <t>1404/4/13</t>
  </si>
  <si>
    <t>1404.04.13</t>
  </si>
  <si>
    <t>1404/04/14</t>
  </si>
  <si>
    <t>1404/4/14</t>
  </si>
  <si>
    <t>1404.04.14</t>
  </si>
  <si>
    <t>1404/04/15</t>
  </si>
  <si>
    <t>1404/4/15</t>
  </si>
  <si>
    <t>1404.04.15</t>
  </si>
  <si>
    <t>1404/04/16</t>
  </si>
  <si>
    <t>1404/4/16</t>
  </si>
  <si>
    <t>1404.04.16</t>
  </si>
  <si>
    <t>1404/04/17</t>
  </si>
  <si>
    <t>1404/4/17</t>
  </si>
  <si>
    <t>1404.04.17</t>
  </si>
  <si>
    <t>1404/04/18</t>
  </si>
  <si>
    <t>1404/4/18</t>
  </si>
  <si>
    <t>1404.04.18</t>
  </si>
  <si>
    <t>1404/04/19</t>
  </si>
  <si>
    <t>1404/4/19</t>
  </si>
  <si>
    <t>1404.04.19</t>
  </si>
  <si>
    <t>1404/04/20</t>
  </si>
  <si>
    <t>1404/4/20</t>
  </si>
  <si>
    <t>1404.04.20</t>
  </si>
  <si>
    <t>1404/04/21</t>
  </si>
  <si>
    <t>1404/4/21</t>
  </si>
  <si>
    <t>1404.04.21</t>
  </si>
  <si>
    <t>1404/04/22</t>
  </si>
  <si>
    <t>1404/4/22</t>
  </si>
  <si>
    <t>1404.04.22</t>
  </si>
  <si>
    <t>1404/04/23</t>
  </si>
  <si>
    <t>1404/4/23</t>
  </si>
  <si>
    <t>1404.04.23</t>
  </si>
  <si>
    <t>1404/04/24</t>
  </si>
  <si>
    <t>1404/4/24</t>
  </si>
  <si>
    <t>1404.04.24</t>
  </si>
  <si>
    <t>1404/04/25</t>
  </si>
  <si>
    <t>1404/4/25</t>
  </si>
  <si>
    <t>1404.04.25</t>
  </si>
  <si>
    <t>1404/04/26</t>
  </si>
  <si>
    <t>1404/4/26</t>
  </si>
  <si>
    <t>1404.04.26</t>
  </si>
  <si>
    <t>1404/04/27</t>
  </si>
  <si>
    <t>1404/4/27</t>
  </si>
  <si>
    <t>1404.04.27</t>
  </si>
  <si>
    <t>1404/04/28</t>
  </si>
  <si>
    <t>1404/4/28</t>
  </si>
  <si>
    <t>1404.04.28</t>
  </si>
  <si>
    <t>1404/04/29</t>
  </si>
  <si>
    <t>1404/4/29</t>
  </si>
  <si>
    <t>1404.04.29</t>
  </si>
  <si>
    <t>1404/04/30</t>
  </si>
  <si>
    <t>1404/4/30</t>
  </si>
  <si>
    <t>1404.04.30</t>
  </si>
  <si>
    <t>1404/04/31</t>
  </si>
  <si>
    <t>1404/4/31</t>
  </si>
  <si>
    <t>1404.04.31</t>
  </si>
  <si>
    <t>1404/05/01</t>
  </si>
  <si>
    <t>1404/5/1</t>
  </si>
  <si>
    <t>1404.05.1</t>
  </si>
  <si>
    <t>1404/05/02</t>
  </si>
  <si>
    <t>1404/5/2</t>
  </si>
  <si>
    <t>1404.05.2</t>
  </si>
  <si>
    <t>1404/05/03</t>
  </si>
  <si>
    <t>1404/5/3</t>
  </si>
  <si>
    <t>1404.05.3</t>
  </si>
  <si>
    <t>1404/05/04</t>
  </si>
  <si>
    <t>1404/5/4</t>
  </si>
  <si>
    <t>1404.05.4</t>
  </si>
  <si>
    <t>1404/05/05</t>
  </si>
  <si>
    <t>1404/5/5</t>
  </si>
  <si>
    <t>1404.05.5</t>
  </si>
  <si>
    <t>1404/05/06</t>
  </si>
  <si>
    <t>1404/5/6</t>
  </si>
  <si>
    <t>1404.05.6</t>
  </si>
  <si>
    <t>1404/05/07</t>
  </si>
  <si>
    <t>1404/5/7</t>
  </si>
  <si>
    <t>1404.05.7</t>
  </si>
  <si>
    <t>1404/05/08</t>
  </si>
  <si>
    <t>1404/5/8</t>
  </si>
  <si>
    <t>1404.05.8</t>
  </si>
  <si>
    <t>1404/05/09</t>
  </si>
  <si>
    <t>1404/5/9</t>
  </si>
  <si>
    <t>1404.05.9</t>
  </si>
  <si>
    <t>1404/05/10</t>
  </si>
  <si>
    <t>1404/5/10</t>
  </si>
  <si>
    <t>1404.05.10</t>
  </si>
  <si>
    <t>1404/05/11</t>
  </si>
  <si>
    <t>1404/5/11</t>
  </si>
  <si>
    <t>1404.05.11</t>
  </si>
  <si>
    <t>1404/05/12</t>
  </si>
  <si>
    <t>1404/5/12</t>
  </si>
  <si>
    <t>1404.05.12</t>
  </si>
  <si>
    <t>1404/05/13</t>
  </si>
  <si>
    <t>1404/5/13</t>
  </si>
  <si>
    <t>1404.05.13</t>
  </si>
  <si>
    <t>1404/05/14</t>
  </si>
  <si>
    <t>1404/5/14</t>
  </si>
  <si>
    <t>1404.05.14</t>
  </si>
  <si>
    <t>1404/05/15</t>
  </si>
  <si>
    <t>1404/5/15</t>
  </si>
  <si>
    <t>1404.05.15</t>
  </si>
  <si>
    <t>1404/05/16</t>
  </si>
  <si>
    <t>1404/5/16</t>
  </si>
  <si>
    <t>1404.05.16</t>
  </si>
  <si>
    <t>1404/05/17</t>
  </si>
  <si>
    <t>1404/5/17</t>
  </si>
  <si>
    <t>1404.05.17</t>
  </si>
  <si>
    <t>1404/05/18</t>
  </si>
  <si>
    <t>1404/5/18</t>
  </si>
  <si>
    <t>1404.05.18</t>
  </si>
  <si>
    <t>1404/05/19</t>
  </si>
  <si>
    <t>1404/5/19</t>
  </si>
  <si>
    <t>1404.05.19</t>
  </si>
  <si>
    <t>1404/05/20</t>
  </si>
  <si>
    <t>1404/5/20</t>
  </si>
  <si>
    <t>1404.05.20</t>
  </si>
  <si>
    <t>1404/05/21</t>
  </si>
  <si>
    <t>1404/5/21</t>
  </si>
  <si>
    <t>1404.05.21</t>
  </si>
  <si>
    <t>1404/05/22</t>
  </si>
  <si>
    <t>1404/5/22</t>
  </si>
  <si>
    <t>1404.05.22</t>
  </si>
  <si>
    <t>1404/05/23</t>
  </si>
  <si>
    <t>1404/5/23</t>
  </si>
  <si>
    <t>1404.05.23</t>
  </si>
  <si>
    <t>1404/05/24</t>
  </si>
  <si>
    <t>1404/5/24</t>
  </si>
  <si>
    <t>1404.05.24</t>
  </si>
  <si>
    <t>1404/05/25</t>
  </si>
  <si>
    <t>1404/5/25</t>
  </si>
  <si>
    <t>1404.05.25</t>
  </si>
  <si>
    <t>1404/05/26</t>
  </si>
  <si>
    <t>1404/5/26</t>
  </si>
  <si>
    <t>1404.05.26</t>
  </si>
  <si>
    <t>1404/05/27</t>
  </si>
  <si>
    <t>1404/5/27</t>
  </si>
  <si>
    <t>1404.05.27</t>
  </si>
  <si>
    <t>1404/05/28</t>
  </si>
  <si>
    <t>1404/5/28</t>
  </si>
  <si>
    <t>1404.05.28</t>
  </si>
  <si>
    <t>1404/05/29</t>
  </si>
  <si>
    <t>1404/5/29</t>
  </si>
  <si>
    <t>1404.05.29</t>
  </si>
  <si>
    <t>1404/05/30</t>
  </si>
  <si>
    <t>1404/5/30</t>
  </si>
  <si>
    <t>1404.05.30</t>
  </si>
  <si>
    <t>1404/05/31</t>
  </si>
  <si>
    <t>1404/5/31</t>
  </si>
  <si>
    <t>1404.05.31</t>
  </si>
  <si>
    <t>1404/06/01</t>
  </si>
  <si>
    <t>1404/6/1</t>
  </si>
  <si>
    <t>1404.06.1</t>
  </si>
  <si>
    <t>1404/06/02</t>
  </si>
  <si>
    <t>1404/6/2</t>
  </si>
  <si>
    <t>1404.06.2</t>
  </si>
  <si>
    <t>1404/06/03</t>
  </si>
  <si>
    <t>1404/6/3</t>
  </si>
  <si>
    <t>1404.06.3</t>
  </si>
  <si>
    <t>1404/06/04</t>
  </si>
  <si>
    <t>1404/6/4</t>
  </si>
  <si>
    <t>1404.06.4</t>
  </si>
  <si>
    <t>1404/06/05</t>
  </si>
  <si>
    <t>1404/6/5</t>
  </si>
  <si>
    <t>1404.06.5</t>
  </si>
  <si>
    <t>1404/06/06</t>
  </si>
  <si>
    <t>1404/6/6</t>
  </si>
  <si>
    <t>1404.06.6</t>
  </si>
  <si>
    <t>1404/06/07</t>
  </si>
  <si>
    <t>1404/6/7</t>
  </si>
  <si>
    <t>1404.06.7</t>
  </si>
  <si>
    <t>1404/06/08</t>
  </si>
  <si>
    <t>1404/6/8</t>
  </si>
  <si>
    <t>1404.06.8</t>
  </si>
  <si>
    <t>1404/06/09</t>
  </si>
  <si>
    <t>1404/6/9</t>
  </si>
  <si>
    <t>1404.06.9</t>
  </si>
  <si>
    <t>1404/06/10</t>
  </si>
  <si>
    <t>1404/6/10</t>
  </si>
  <si>
    <t>1404.06.10</t>
  </si>
  <si>
    <t>1404/06/11</t>
  </si>
  <si>
    <t>1404/6/11</t>
  </si>
  <si>
    <t>1404.06.11</t>
  </si>
  <si>
    <t>1404/06/12</t>
  </si>
  <si>
    <t>1404/6/12</t>
  </si>
  <si>
    <t>1404.06.12</t>
  </si>
  <si>
    <t>1404/06/13</t>
  </si>
  <si>
    <t>1404/6/13</t>
  </si>
  <si>
    <t>1404.06.13</t>
  </si>
  <si>
    <t>1404/06/14</t>
  </si>
  <si>
    <t>1404/6/14</t>
  </si>
  <si>
    <t>1404.06.14</t>
  </si>
  <si>
    <t>1404/06/15</t>
  </si>
  <si>
    <t>1404/6/15</t>
  </si>
  <si>
    <t>1404.06.15</t>
  </si>
  <si>
    <t>1404/06/16</t>
  </si>
  <si>
    <t>1404/6/16</t>
  </si>
  <si>
    <t>1404.06.16</t>
  </si>
  <si>
    <t>1404/06/17</t>
  </si>
  <si>
    <t>1404/6/17</t>
  </si>
  <si>
    <t>1404.06.17</t>
  </si>
  <si>
    <t>1404/06/18</t>
  </si>
  <si>
    <t>1404/6/18</t>
  </si>
  <si>
    <t>1404.06.18</t>
  </si>
  <si>
    <t>1404/06/19</t>
  </si>
  <si>
    <t>1404/6/19</t>
  </si>
  <si>
    <t>1404.06.19</t>
  </si>
  <si>
    <t>1404/06/20</t>
  </si>
  <si>
    <t>1404/6/20</t>
  </si>
  <si>
    <t>1404.06.20</t>
  </si>
  <si>
    <t>1404/06/21</t>
  </si>
  <si>
    <t>1404/6/21</t>
  </si>
  <si>
    <t>1404.06.21</t>
  </si>
  <si>
    <t>1404/06/22</t>
  </si>
  <si>
    <t>1404/6/22</t>
  </si>
  <si>
    <t>1404.06.22</t>
  </si>
  <si>
    <t>1404/06/23</t>
  </si>
  <si>
    <t>1404/6/23</t>
  </si>
  <si>
    <t>1404.06.23</t>
  </si>
  <si>
    <t>1404/06/24</t>
  </si>
  <si>
    <t>1404/6/24</t>
  </si>
  <si>
    <t>1404.06.24</t>
  </si>
  <si>
    <t>1404/06/25</t>
  </si>
  <si>
    <t>1404/6/25</t>
  </si>
  <si>
    <t>1404.06.25</t>
  </si>
  <si>
    <t>1404/06/26</t>
  </si>
  <si>
    <t>1404/6/26</t>
  </si>
  <si>
    <t>1404.06.26</t>
  </si>
  <si>
    <t>1404/06/27</t>
  </si>
  <si>
    <t>1404/6/27</t>
  </si>
  <si>
    <t>1404.06.27</t>
  </si>
  <si>
    <t>1404/06/28</t>
  </si>
  <si>
    <t>1404/6/28</t>
  </si>
  <si>
    <t>1404.06.28</t>
  </si>
  <si>
    <t>1404/06/29</t>
  </si>
  <si>
    <t>1404/6/29</t>
  </si>
  <si>
    <t>1404.06.29</t>
  </si>
  <si>
    <t>1404/06/30</t>
  </si>
  <si>
    <t>1404/6/30</t>
  </si>
  <si>
    <t>1404.06.30</t>
  </si>
  <si>
    <t>1404/06/31</t>
  </si>
  <si>
    <t>1404/6/31</t>
  </si>
  <si>
    <t>1404.06.31</t>
  </si>
  <si>
    <t>1404/7/1</t>
  </si>
  <si>
    <t>1404.07.1</t>
  </si>
  <si>
    <t>1404/7/2</t>
  </si>
  <si>
    <t>1404.07.2</t>
  </si>
  <si>
    <t>1404/07/03</t>
  </si>
  <si>
    <t>1404/7/3</t>
  </si>
  <si>
    <t>1404.07.3</t>
  </si>
  <si>
    <t>1404/7/4</t>
  </si>
  <si>
    <t>1404.07.4</t>
  </si>
  <si>
    <t>1404/7/5</t>
  </si>
  <si>
    <t>1404.07.5</t>
  </si>
  <si>
    <t>1404/7/6</t>
  </si>
  <si>
    <t>1404.07.6</t>
  </si>
  <si>
    <t>1404/7/7</t>
  </si>
  <si>
    <t>1404.07.7</t>
  </si>
  <si>
    <t>1404/7/8</t>
  </si>
  <si>
    <t>1404.07.8</t>
  </si>
  <si>
    <t>1404/7/9</t>
  </si>
  <si>
    <t>1404.07.9</t>
  </si>
  <si>
    <t>1404/7/10</t>
  </si>
  <si>
    <t>1404.07.10</t>
  </si>
  <si>
    <t>1404/7/11</t>
  </si>
  <si>
    <t>1404.07.11</t>
  </si>
  <si>
    <t>1404/7/12</t>
  </si>
  <si>
    <t>1404.07.12</t>
  </si>
  <si>
    <t>1404/7/13</t>
  </si>
  <si>
    <t>1404.07.13</t>
  </si>
  <si>
    <t>1404/07/14</t>
  </si>
  <si>
    <t>1404/7/14</t>
  </si>
  <si>
    <t>1404.07.14</t>
  </si>
  <si>
    <t>1404/07/15</t>
  </si>
  <si>
    <t>1404/7/15</t>
  </si>
  <si>
    <t>1404.07.15</t>
  </si>
  <si>
    <t>1404/7/16</t>
  </si>
  <si>
    <t>1404.07.16</t>
  </si>
  <si>
    <t>1404/7/17</t>
  </si>
  <si>
    <t>1404.07.17</t>
  </si>
  <si>
    <t>1404/7/18</t>
  </si>
  <si>
    <t>1404.07.18</t>
  </si>
  <si>
    <t>1404/7/19</t>
  </si>
  <si>
    <t>1404.07.19</t>
  </si>
  <si>
    <t>1404/07/20</t>
  </si>
  <si>
    <t>1404/7/20</t>
  </si>
  <si>
    <t>1404.07.20</t>
  </si>
  <si>
    <t>1404/7/21</t>
  </si>
  <si>
    <t>1404.07.21</t>
  </si>
  <si>
    <t>1404/7/22</t>
  </si>
  <si>
    <t>1404.07.22</t>
  </si>
  <si>
    <t>1404/7/23</t>
  </si>
  <si>
    <t>1404.07.23</t>
  </si>
  <si>
    <t>1404/7/24</t>
  </si>
  <si>
    <t>1404.07.24</t>
  </si>
  <si>
    <t>1404/7/25</t>
  </si>
  <si>
    <t>1404.07.25</t>
  </si>
  <si>
    <t>1404/07/26</t>
  </si>
  <si>
    <t>1404/7/26</t>
  </si>
  <si>
    <t>1404.07.26</t>
  </si>
  <si>
    <t>1404/07/27</t>
  </si>
  <si>
    <t>1404/7/27</t>
  </si>
  <si>
    <t>1404.07.27</t>
  </si>
  <si>
    <t>1404/7/28</t>
  </si>
  <si>
    <t>1404.07.28</t>
  </si>
  <si>
    <t>1404/7/29</t>
  </si>
  <si>
    <t>1404.07.29</t>
  </si>
  <si>
    <t>1404/7/30</t>
  </si>
  <si>
    <t>1404.07.30</t>
  </si>
  <si>
    <t>1404/8/1</t>
  </si>
  <si>
    <t>1404.08.1</t>
  </si>
  <si>
    <t>1404/08/02</t>
  </si>
  <si>
    <t>1404/8/2</t>
  </si>
  <si>
    <t>1404.08.2</t>
  </si>
  <si>
    <t>1404/8/3</t>
  </si>
  <si>
    <t>1404.08.3</t>
  </si>
  <si>
    <t>1404/8/4</t>
  </si>
  <si>
    <t>1404.08.4</t>
  </si>
  <si>
    <t>1404/8/5</t>
  </si>
  <si>
    <t>1404.08.5</t>
  </si>
  <si>
    <t>1404/08/06</t>
  </si>
  <si>
    <t>1404/8/6</t>
  </si>
  <si>
    <t>1404.08.6</t>
  </si>
  <si>
    <t>1404/8/7</t>
  </si>
  <si>
    <t>1404.08.7</t>
  </si>
  <si>
    <t>1404/8/8</t>
  </si>
  <si>
    <t>1404.08.8</t>
  </si>
  <si>
    <t>1404/8/9</t>
  </si>
  <si>
    <t>1404.08.9</t>
  </si>
  <si>
    <t>1404/8/10</t>
  </si>
  <si>
    <t>1404.08.10</t>
  </si>
  <si>
    <t>1404/8/11</t>
  </si>
  <si>
    <t>1404.08.11</t>
  </si>
  <si>
    <t>1404/08/12</t>
  </si>
  <si>
    <t>1404/8/12</t>
  </si>
  <si>
    <t>1404.08.12</t>
  </si>
  <si>
    <t>1404/8/13</t>
  </si>
  <si>
    <t>1404.08.13</t>
  </si>
  <si>
    <t>1404/8/14</t>
  </si>
  <si>
    <t>1404.08.14</t>
  </si>
  <si>
    <t>1404/08/15</t>
  </si>
  <si>
    <t>1404/8/15</t>
  </si>
  <si>
    <t>1404.08.15</t>
  </si>
  <si>
    <t>1404/8/16</t>
  </si>
  <si>
    <t>1404.08.16</t>
  </si>
  <si>
    <t>1404/8/17</t>
  </si>
  <si>
    <t>1404.08.17</t>
  </si>
  <si>
    <t>1404/08/18</t>
  </si>
  <si>
    <t>1404/8/18</t>
  </si>
  <si>
    <t>1404.08.18</t>
  </si>
  <si>
    <t>1404/8/19</t>
  </si>
  <si>
    <t>1404.08.19</t>
  </si>
  <si>
    <t>1404/8/20</t>
  </si>
  <si>
    <t>1404.08.20</t>
  </si>
  <si>
    <t>1404/8/21</t>
  </si>
  <si>
    <t>1404.08.21</t>
  </si>
  <si>
    <t>1404/8/22</t>
  </si>
  <si>
    <t>1404.08.22</t>
  </si>
  <si>
    <t>1404/8/23</t>
  </si>
  <si>
    <t>1404.08.23</t>
  </si>
  <si>
    <t>1404/08/24</t>
  </si>
  <si>
    <t>1404/8/24</t>
  </si>
  <si>
    <t>1404.08.24</t>
  </si>
  <si>
    <t>1404/8/25</t>
  </si>
  <si>
    <t>1404.08.25</t>
  </si>
  <si>
    <t>1404/8/26</t>
  </si>
  <si>
    <t>1404.08.26</t>
  </si>
  <si>
    <t>1404/8/27</t>
  </si>
  <si>
    <t>1404.08.27</t>
  </si>
  <si>
    <t>1404/8/28</t>
  </si>
  <si>
    <t>1404.08.28</t>
  </si>
  <si>
    <t>1404/8/29</t>
  </si>
  <si>
    <t>1404.08.29</t>
  </si>
  <si>
    <t>1404/8/30</t>
  </si>
  <si>
    <t>1404.08.30</t>
  </si>
  <si>
    <t>1404/9/1</t>
  </si>
  <si>
    <t>1404.09.1</t>
  </si>
  <si>
    <t>1404/9/2</t>
  </si>
  <si>
    <t>1404.09.2</t>
  </si>
  <si>
    <t>1404/09/03</t>
  </si>
  <si>
    <t>1404/9/3</t>
  </si>
  <si>
    <t>1404.09.3</t>
  </si>
  <si>
    <t>1404/9/4</t>
  </si>
  <si>
    <t>1404.09.4</t>
  </si>
  <si>
    <t>1404/9/5</t>
  </si>
  <si>
    <t>1404.09.5</t>
  </si>
  <si>
    <t>1404/09/06</t>
  </si>
  <si>
    <t>1404/9/6</t>
  </si>
  <si>
    <t>1404.09.6</t>
  </si>
  <si>
    <t>1404/9/7</t>
  </si>
  <si>
    <t>1404.09.7</t>
  </si>
  <si>
    <t>1404/9/8</t>
  </si>
  <si>
    <t>1404.09.8</t>
  </si>
  <si>
    <t>1404/09/09</t>
  </si>
  <si>
    <t>1404/9/9</t>
  </si>
  <si>
    <t>1404.09.9</t>
  </si>
  <si>
    <t>1404/09/10</t>
  </si>
  <si>
    <t>1404/9/10</t>
  </si>
  <si>
    <t>1404.09.10</t>
  </si>
  <si>
    <t>1404/9/11</t>
  </si>
  <si>
    <t>1404.09.11</t>
  </si>
  <si>
    <t>1404/09/12</t>
  </si>
  <si>
    <t>1404/9/12</t>
  </si>
  <si>
    <t>1404.09.12</t>
  </si>
  <si>
    <t>1404/9/13</t>
  </si>
  <si>
    <t>1404.09.13</t>
  </si>
  <si>
    <t>1404/9/14</t>
  </si>
  <si>
    <t>1404.09.14</t>
  </si>
  <si>
    <t>1404/09/15</t>
  </si>
  <si>
    <t>1404/9/15</t>
  </si>
  <si>
    <t>1404.09.15</t>
  </si>
  <si>
    <t>1404/9/16</t>
  </si>
  <si>
    <t>1404.09.16</t>
  </si>
  <si>
    <t>1404/9/17</t>
  </si>
  <si>
    <t>1404.09.17</t>
  </si>
  <si>
    <t>1404/09/18</t>
  </si>
  <si>
    <t>1404/9/18</t>
  </si>
  <si>
    <t>1404.09.18</t>
  </si>
  <si>
    <t>1404/9/19</t>
  </si>
  <si>
    <t>1404.09.19</t>
  </si>
  <si>
    <t>1404/9/20</t>
  </si>
  <si>
    <t>1404.09.20</t>
  </si>
  <si>
    <t>1404/9/21</t>
  </si>
  <si>
    <t>1404.09.21</t>
  </si>
  <si>
    <t>1404/9/22</t>
  </si>
  <si>
    <t>1404.09.22</t>
  </si>
  <si>
    <t>1404/9/23</t>
  </si>
  <si>
    <t>1404.09.23</t>
  </si>
  <si>
    <t>1404/9/24</t>
  </si>
  <si>
    <t>1404.09.24</t>
  </si>
  <si>
    <t>1404/9/25</t>
  </si>
  <si>
    <t>1404.09.25</t>
  </si>
  <si>
    <t>1404/09/26</t>
  </si>
  <si>
    <t>1404/9/26</t>
  </si>
  <si>
    <t>1404.09.26</t>
  </si>
  <si>
    <t>1404/9/27</t>
  </si>
  <si>
    <t>1404.09.27</t>
  </si>
  <si>
    <t>1404/9/28</t>
  </si>
  <si>
    <t>1404.09.28</t>
  </si>
  <si>
    <t>1404/09/29</t>
  </si>
  <si>
    <t>1404/9/29</t>
  </si>
  <si>
    <t>1404.09.29</t>
  </si>
  <si>
    <t>1404/09/30</t>
  </si>
  <si>
    <t>1404/9/30</t>
  </si>
  <si>
    <t>1404.09.30</t>
  </si>
  <si>
    <t>1404/10/1</t>
  </si>
  <si>
    <t>1404.10.1</t>
  </si>
  <si>
    <t>1404/10/2</t>
  </si>
  <si>
    <t>1404.10.2</t>
  </si>
  <si>
    <t>1404/10/3</t>
  </si>
  <si>
    <t>1404.10.3</t>
  </si>
  <si>
    <t>1404/10/4</t>
  </si>
  <si>
    <t>1404.10.4</t>
  </si>
  <si>
    <t>1404/10/5</t>
  </si>
  <si>
    <t>1404.10.5</t>
  </si>
  <si>
    <t>1404/10/06</t>
  </si>
  <si>
    <t>1404/10/6</t>
  </si>
  <si>
    <t>1404.10.6</t>
  </si>
  <si>
    <t>1404/10/7</t>
  </si>
  <si>
    <t>1404.10.7</t>
  </si>
  <si>
    <t>1404/10/8</t>
  </si>
  <si>
    <t>1404.10.8</t>
  </si>
  <si>
    <t>1404/10/9</t>
  </si>
  <si>
    <t>1404.10.9</t>
  </si>
  <si>
    <t>1404/10/10</t>
  </si>
  <si>
    <t>1404.10.10</t>
  </si>
  <si>
    <t>1404.10.11</t>
  </si>
  <si>
    <t>1404.10.12</t>
  </si>
  <si>
    <t>1404.10.13</t>
  </si>
  <si>
    <t>1404.10.14</t>
  </si>
  <si>
    <t>1404.10.15</t>
  </si>
  <si>
    <t>1404.10.16</t>
  </si>
  <si>
    <t>1404.10.17</t>
  </si>
  <si>
    <t>1404.10.18</t>
  </si>
  <si>
    <t>1404.10.19</t>
  </si>
  <si>
    <t>1404.10.20</t>
  </si>
  <si>
    <t>1404.10.21</t>
  </si>
  <si>
    <t>1404.10.22</t>
  </si>
  <si>
    <t>1404/10/23</t>
  </si>
  <si>
    <t>1404.10.23</t>
  </si>
  <si>
    <t>1404.10.24</t>
  </si>
  <si>
    <t>1404.10.25</t>
  </si>
  <si>
    <t>1404/10/26</t>
  </si>
  <si>
    <t>1404.10.26</t>
  </si>
  <si>
    <t>1404.10.27</t>
  </si>
  <si>
    <t>1404/10/28</t>
  </si>
  <si>
    <t>1404.10.28</t>
  </si>
  <si>
    <t>1404.10.29</t>
  </si>
  <si>
    <t>1404.10.30</t>
  </si>
  <si>
    <t>1404/11/01</t>
  </si>
  <si>
    <t>1404/11/1</t>
  </si>
  <si>
    <t>1404.11.1</t>
  </si>
  <si>
    <t>1404/11/2</t>
  </si>
  <si>
    <t>1404.11.2</t>
  </si>
  <si>
    <t>1404/11/3</t>
  </si>
  <si>
    <t>1404.11.3</t>
  </si>
  <si>
    <t>1404/11/04</t>
  </si>
  <si>
    <t>1404/11/4</t>
  </si>
  <si>
    <t>1404.11.4</t>
  </si>
  <si>
    <t>1404/11/5</t>
  </si>
  <si>
    <t>1404.11.5</t>
  </si>
  <si>
    <t>1404/11/6</t>
  </si>
  <si>
    <t>1404.11.6</t>
  </si>
  <si>
    <t>1404/11/7</t>
  </si>
  <si>
    <t>1404.11.7</t>
  </si>
  <si>
    <t>1404/11/8</t>
  </si>
  <si>
    <t>1404.11.8</t>
  </si>
  <si>
    <t>1404/11/9</t>
  </si>
  <si>
    <t>1404.11.9</t>
  </si>
  <si>
    <t>1404.11.10</t>
  </si>
  <si>
    <t>1404.11.11</t>
  </si>
  <si>
    <t>1404.11.12</t>
  </si>
  <si>
    <t>1404.11.13</t>
  </si>
  <si>
    <t>1404.11.14</t>
  </si>
  <si>
    <t>1404.11.15</t>
  </si>
  <si>
    <t>1404.11.16</t>
  </si>
  <si>
    <t>1404/11/17</t>
  </si>
  <si>
    <t>1404.11.17</t>
  </si>
  <si>
    <t>1404.11.18</t>
  </si>
  <si>
    <t>1404/11/19</t>
  </si>
  <si>
    <t>1404.11.19</t>
  </si>
  <si>
    <t>1404/11/20</t>
  </si>
  <si>
    <t>1404.11.20</t>
  </si>
  <si>
    <t>1404/11/21</t>
  </si>
  <si>
    <t>1404.11.21</t>
  </si>
  <si>
    <t>1404/11/22</t>
  </si>
  <si>
    <t>1404.11.22</t>
  </si>
  <si>
    <t>1404.11.23</t>
  </si>
  <si>
    <t>1404.11.24</t>
  </si>
  <si>
    <t>1404.11.25</t>
  </si>
  <si>
    <t>1404/11/26</t>
  </si>
  <si>
    <t>1404.11.26</t>
  </si>
  <si>
    <t>1404.11.27</t>
  </si>
  <si>
    <t>1404.11.28</t>
  </si>
  <si>
    <t>1404.11.29</t>
  </si>
  <si>
    <t>1404.11.30</t>
  </si>
  <si>
    <t>1404/12/1</t>
  </si>
  <si>
    <t>1404.12.1</t>
  </si>
  <si>
    <t>1404/12/2</t>
  </si>
  <si>
    <t>1404.12.2</t>
  </si>
  <si>
    <t>1404/12/3</t>
  </si>
  <si>
    <t>1404.12.3</t>
  </si>
  <si>
    <t>1404/12/04</t>
  </si>
  <si>
    <t>1404/12/4</t>
  </si>
  <si>
    <t>1404.12.4</t>
  </si>
  <si>
    <t>1404/12/5</t>
  </si>
  <si>
    <t>1404.12.5</t>
  </si>
  <si>
    <t>1404/12/6</t>
  </si>
  <si>
    <t>1404.12.6</t>
  </si>
  <si>
    <t>1404/12/7</t>
  </si>
  <si>
    <t>1404.12.7</t>
  </si>
  <si>
    <t>1404/12/08</t>
  </si>
  <si>
    <t>1404/12/8</t>
  </si>
  <si>
    <t>1404.12.8</t>
  </si>
  <si>
    <t>1404/12/9</t>
  </si>
  <si>
    <t>1404.12.9</t>
  </si>
  <si>
    <t>1404.12.10</t>
  </si>
  <si>
    <t>1404.12.11</t>
  </si>
  <si>
    <t>1404/12/12</t>
  </si>
  <si>
    <t>1404.12.12</t>
  </si>
  <si>
    <t>1404.12.13</t>
  </si>
  <si>
    <t>1404.12.14</t>
  </si>
  <si>
    <t>1404.12.15</t>
  </si>
  <si>
    <t>1404.12.16</t>
  </si>
  <si>
    <t>1404.12.17</t>
  </si>
  <si>
    <t>1404.12.18</t>
  </si>
  <si>
    <t>1404/12/19</t>
  </si>
  <si>
    <t>1404.12.19</t>
  </si>
  <si>
    <t>1404.12.20</t>
  </si>
  <si>
    <t>1404.12.21</t>
  </si>
  <si>
    <t>1404.12.22</t>
  </si>
  <si>
    <t>1404.12.23</t>
  </si>
  <si>
    <t>1404.12.24</t>
  </si>
  <si>
    <t>1404/12/25</t>
  </si>
  <si>
    <t>1404.12.25</t>
  </si>
  <si>
    <t>1404.12.26</t>
  </si>
  <si>
    <t>1404.12.27</t>
  </si>
  <si>
    <t>1404.12.28</t>
  </si>
  <si>
    <t>1404/12/29</t>
  </si>
  <si>
    <t>1404.12.29</t>
  </si>
  <si>
    <t>1405/01/01</t>
  </si>
  <si>
    <t>1405/1/1</t>
  </si>
  <si>
    <t>1405.01.1</t>
  </si>
  <si>
    <t>1405</t>
  </si>
  <si>
    <t>1405/1/2</t>
  </si>
  <si>
    <t>1405.01.2</t>
  </si>
  <si>
    <t>1405/01/03</t>
  </si>
  <si>
    <t>1405/1/3</t>
  </si>
  <si>
    <t>1405.01.3</t>
  </si>
  <si>
    <t>1405/1/4</t>
  </si>
  <si>
    <t>1405.01.4</t>
  </si>
  <si>
    <t>1405/1/5</t>
  </si>
  <si>
    <t>1405.01.5</t>
  </si>
  <si>
    <t>1405/1/6</t>
  </si>
  <si>
    <t>1405.01.6</t>
  </si>
  <si>
    <t>1405/01/07</t>
  </si>
  <si>
    <t>1405/1/7</t>
  </si>
  <si>
    <t>1405.01.7</t>
  </si>
  <si>
    <t>1405/01/08</t>
  </si>
  <si>
    <t>1405/1/8</t>
  </si>
  <si>
    <t>1405.01.8</t>
  </si>
  <si>
    <t>1405/1/9</t>
  </si>
  <si>
    <t>1405.01.9</t>
  </si>
  <si>
    <t>1405/01/10</t>
  </si>
  <si>
    <t>1405/1/10</t>
  </si>
  <si>
    <t>1405.01.10</t>
  </si>
  <si>
    <t>1405/1/11</t>
  </si>
  <si>
    <t>1405.01.11</t>
  </si>
  <si>
    <t>1405/1/12</t>
  </si>
  <si>
    <t>1405.01.12</t>
  </si>
  <si>
    <t>1405/1/13</t>
  </si>
  <si>
    <t>1405.01.13</t>
  </si>
  <si>
    <t>1405/01/14</t>
  </si>
  <si>
    <t>1405/1/14</t>
  </si>
  <si>
    <t>1405.01.14</t>
  </si>
  <si>
    <t>1405/01/15</t>
  </si>
  <si>
    <t>1405/1/15</t>
  </si>
  <si>
    <t>1405.01.15</t>
  </si>
  <si>
    <t>1405/1/16</t>
  </si>
  <si>
    <t>1405.01.16</t>
  </si>
  <si>
    <t>1405/1/17</t>
  </si>
  <si>
    <t>1405.01.17</t>
  </si>
  <si>
    <t>1405/1/18</t>
  </si>
  <si>
    <t>1405.01.18</t>
  </si>
  <si>
    <t>1405/1/19</t>
  </si>
  <si>
    <t>1405.01.19</t>
  </si>
  <si>
    <t>1405/01/20</t>
  </si>
  <si>
    <t>1405/1/20</t>
  </si>
  <si>
    <t>1405.01.20</t>
  </si>
  <si>
    <t>1405/01/21</t>
  </si>
  <si>
    <t>1405/1/21</t>
  </si>
  <si>
    <t>1405.01.21</t>
  </si>
  <si>
    <t>1405/1/22</t>
  </si>
  <si>
    <t>1405.01.22</t>
  </si>
  <si>
    <t>1405/1/23</t>
  </si>
  <si>
    <t>1405.01.23</t>
  </si>
  <si>
    <t>1405/01/24</t>
  </si>
  <si>
    <t>1405/1/24</t>
  </si>
  <si>
    <t>1405.01.24</t>
  </si>
  <si>
    <t>1405/1/25</t>
  </si>
  <si>
    <t>1405.01.25</t>
  </si>
  <si>
    <t>1405/1/26</t>
  </si>
  <si>
    <t>1405.01.26</t>
  </si>
  <si>
    <t>1405/1/27</t>
  </si>
  <si>
    <t>1405.01.27</t>
  </si>
  <si>
    <t>1405/01/28</t>
  </si>
  <si>
    <t>1405/1/28</t>
  </si>
  <si>
    <t>1405.01.28</t>
  </si>
  <si>
    <t>1405/1/29</t>
  </si>
  <si>
    <t>1405.01.29</t>
  </si>
  <si>
    <t>1405/01/30</t>
  </si>
  <si>
    <t>1405/1/30</t>
  </si>
  <si>
    <t>1405.01.30</t>
  </si>
  <si>
    <t>1405/1/31</t>
  </si>
  <si>
    <t>1405.01.31</t>
  </si>
  <si>
    <t>1405/2/1</t>
  </si>
  <si>
    <t>1405.02.1</t>
  </si>
  <si>
    <t>1405/2/2</t>
  </si>
  <si>
    <t>1405.02.2</t>
  </si>
  <si>
    <t>1405/2/3</t>
  </si>
  <si>
    <t>1405.02.3</t>
  </si>
  <si>
    <t>1405/2/4</t>
  </si>
  <si>
    <t>1405.02.4</t>
  </si>
  <si>
    <t>1405/02/05</t>
  </si>
  <si>
    <t>1405/2/5</t>
  </si>
  <si>
    <t>1405.02.5</t>
  </si>
  <si>
    <t>1405/2/6</t>
  </si>
  <si>
    <t>1405.02.6</t>
  </si>
  <si>
    <t>1405/02/07</t>
  </si>
  <si>
    <t>1405/2/7</t>
  </si>
  <si>
    <t>1405.02.7</t>
  </si>
  <si>
    <t>1405/02/08</t>
  </si>
  <si>
    <t>1405/2/8</t>
  </si>
  <si>
    <t>1405.02.8</t>
  </si>
  <si>
    <t>1405/2/9</t>
  </si>
  <si>
    <t>1405.02.9</t>
  </si>
  <si>
    <t>1405/2/10</t>
  </si>
  <si>
    <t>1405.02.10</t>
  </si>
  <si>
    <t>1405/2/11</t>
  </si>
  <si>
    <t>1405.02.11</t>
  </si>
  <si>
    <t>1405/2/12</t>
  </si>
  <si>
    <t>1405.02.12</t>
  </si>
  <si>
    <t>1405/2/13</t>
  </si>
  <si>
    <t>1405.02.13</t>
  </si>
  <si>
    <t>1405/02/14</t>
  </si>
  <si>
    <t>1405/2/14</t>
  </si>
  <si>
    <t>1405.02.14</t>
  </si>
  <si>
    <t>1405/2/15</t>
  </si>
  <si>
    <t>1405.02.15</t>
  </si>
  <si>
    <t>1405/02/16</t>
  </si>
  <si>
    <t>1405/2/16</t>
  </si>
  <si>
    <t>1405.02.16</t>
  </si>
  <si>
    <t>1405/02/17</t>
  </si>
  <si>
    <t>1405/2/17</t>
  </si>
  <si>
    <t>1405.02.17</t>
  </si>
  <si>
    <t>1405/2/18</t>
  </si>
  <si>
    <t>1405.02.18</t>
  </si>
  <si>
    <t>1405/2/19</t>
  </si>
  <si>
    <t>1405.02.19</t>
  </si>
  <si>
    <t>1405/2/20</t>
  </si>
  <si>
    <t>1405.02.20</t>
  </si>
  <si>
    <t>1405/2/21</t>
  </si>
  <si>
    <t>1405.02.21</t>
  </si>
  <si>
    <t>1405/2/22</t>
  </si>
  <si>
    <t>1405.02.22</t>
  </si>
  <si>
    <t>1405/2/23</t>
  </si>
  <si>
    <t>1405.02.23</t>
  </si>
  <si>
    <t>1405/2/24</t>
  </si>
  <si>
    <t>1405.02.24</t>
  </si>
  <si>
    <t>1405/02/25</t>
  </si>
  <si>
    <t>1405/2/25</t>
  </si>
  <si>
    <t>1405.02.25</t>
  </si>
  <si>
    <t>1405/2/26</t>
  </si>
  <si>
    <t>1405.02.26</t>
  </si>
  <si>
    <t>1405/02/27</t>
  </si>
  <si>
    <t>1405/2/27</t>
  </si>
  <si>
    <t>1405.02.27</t>
  </si>
  <si>
    <t>1405/2/28</t>
  </si>
  <si>
    <t>1405.02.28</t>
  </si>
  <si>
    <t>1405/02/29</t>
  </si>
  <si>
    <t>1405/2/29</t>
  </si>
  <si>
    <t>1405.02.29</t>
  </si>
  <si>
    <t>1405/2/30</t>
  </si>
  <si>
    <t>1405.02.30</t>
  </si>
  <si>
    <t>1405/2/31</t>
  </si>
  <si>
    <t>1405.02.31</t>
  </si>
  <si>
    <t>1405/3/1</t>
  </si>
  <si>
    <t>1405.03.1</t>
  </si>
  <si>
    <t>1405/3/2</t>
  </si>
  <si>
    <t>1405.03.2</t>
  </si>
  <si>
    <t>1405/3/3</t>
  </si>
  <si>
    <t>1405.03.3</t>
  </si>
  <si>
    <t>1405/03/04</t>
  </si>
  <si>
    <t>1405/3/4</t>
  </si>
  <si>
    <t>1405.03.4</t>
  </si>
  <si>
    <t>1405/3/5</t>
  </si>
  <si>
    <t>1405.03.5</t>
  </si>
  <si>
    <t>1405/03/06</t>
  </si>
  <si>
    <t>1405/3/6</t>
  </si>
  <si>
    <t>1405.03.6</t>
  </si>
  <si>
    <t>1405/3/7</t>
  </si>
  <si>
    <t>1405.03.7</t>
  </si>
  <si>
    <t>1405/3/8</t>
  </si>
  <si>
    <t>1405.03.8</t>
  </si>
  <si>
    <t>1405/3/9</t>
  </si>
  <si>
    <t>1405.03.9</t>
  </si>
  <si>
    <t>1405/3/10</t>
  </si>
  <si>
    <t>1405.03.10</t>
  </si>
  <si>
    <t>1405/03/11</t>
  </si>
  <si>
    <t>1405/3/11</t>
  </si>
  <si>
    <t>1405.03.11</t>
  </si>
  <si>
    <t>1405/3/12</t>
  </si>
  <si>
    <t>1405.03.12</t>
  </si>
  <si>
    <t>1405/3/13</t>
  </si>
  <si>
    <t>1405.03.13</t>
  </si>
  <si>
    <t>1405/3/14</t>
  </si>
  <si>
    <t>1405.03.14</t>
  </si>
  <si>
    <t>1405/3/15</t>
  </si>
  <si>
    <t>1405.03.15</t>
  </si>
  <si>
    <t>1405/3/16</t>
  </si>
  <si>
    <t>1405.03.16</t>
  </si>
  <si>
    <t>1405/3/17</t>
  </si>
  <si>
    <t>1405.03.17</t>
  </si>
  <si>
    <t>1405/3/18</t>
  </si>
  <si>
    <t>1405.03.18</t>
  </si>
  <si>
    <t>1405/3/19</t>
  </si>
  <si>
    <t>1405.03.19</t>
  </si>
  <si>
    <t>1405/3/20</t>
  </si>
  <si>
    <t>1405.03.20</t>
  </si>
  <si>
    <t>1405/3/21</t>
  </si>
  <si>
    <t>1405.03.21</t>
  </si>
  <si>
    <t>1405/03/22</t>
  </si>
  <si>
    <t>1405/3/22</t>
  </si>
  <si>
    <t>1405.03.22</t>
  </si>
  <si>
    <t>1405/03/23</t>
  </si>
  <si>
    <t>1405/3/23</t>
  </si>
  <si>
    <t>1405.03.23</t>
  </si>
  <si>
    <t>1405/3/24</t>
  </si>
  <si>
    <t>1405.03.24</t>
  </si>
  <si>
    <t>1405/03/25</t>
  </si>
  <si>
    <t>1405/3/25</t>
  </si>
  <si>
    <t>1405.03.25</t>
  </si>
  <si>
    <t>1405/3/26</t>
  </si>
  <si>
    <t>1405.03.26</t>
  </si>
  <si>
    <t>1405/3/27</t>
  </si>
  <si>
    <t>1405.03.27</t>
  </si>
  <si>
    <t>1405/3/28</t>
  </si>
  <si>
    <t>1405.03.28</t>
  </si>
  <si>
    <t>1405/3/29</t>
  </si>
  <si>
    <t>1405.03.29</t>
  </si>
  <si>
    <t>1405/3/30</t>
  </si>
  <si>
    <t>1405.03.30</t>
  </si>
  <si>
    <t>1405/3/31</t>
  </si>
  <si>
    <t>1405.03.31</t>
  </si>
  <si>
    <t>1405/4/1</t>
  </si>
  <si>
    <t>1405.04.1</t>
  </si>
  <si>
    <t>1405/04/02</t>
  </si>
  <si>
    <t>1405/4/2</t>
  </si>
  <si>
    <t>1405.04.2</t>
  </si>
  <si>
    <t>1405/4/3</t>
  </si>
  <si>
    <t>1405.04.3</t>
  </si>
  <si>
    <t>1405/4/4</t>
  </si>
  <si>
    <t>1405.04.4</t>
  </si>
  <si>
    <t>1405/4/5</t>
  </si>
  <si>
    <t>1405.04.5</t>
  </si>
  <si>
    <t>1405/04/06</t>
  </si>
  <si>
    <t>1405/4/6</t>
  </si>
  <si>
    <t>1405.04.6</t>
  </si>
  <si>
    <t>1405/4/7</t>
  </si>
  <si>
    <t>1405.04.7</t>
  </si>
  <si>
    <t>1405/4/8</t>
  </si>
  <si>
    <t>1405.04.8</t>
  </si>
  <si>
    <t>1405/4/9</t>
  </si>
  <si>
    <t>1405.04.9</t>
  </si>
  <si>
    <t>1405/4/10</t>
  </si>
  <si>
    <t>1405.04.10</t>
  </si>
  <si>
    <t>1405/4/11</t>
  </si>
  <si>
    <t>1405.04.11</t>
  </si>
  <si>
    <t>1405/4/12</t>
  </si>
  <si>
    <t>1405.04.12</t>
  </si>
  <si>
    <t>1405/04/13</t>
  </si>
  <si>
    <t>1405/4/13</t>
  </si>
  <si>
    <t>1405.04.13</t>
  </si>
  <si>
    <t>1405/4/14</t>
  </si>
  <si>
    <t>1405.04.14</t>
  </si>
  <si>
    <t>1405/4/15</t>
  </si>
  <si>
    <t>1405.04.15</t>
  </si>
  <si>
    <t>1405/4/16</t>
  </si>
  <si>
    <t>1405.04.16</t>
  </si>
  <si>
    <t>1405/4/17</t>
  </si>
  <si>
    <t>1405.04.17</t>
  </si>
  <si>
    <t>1405/04/18</t>
  </si>
  <si>
    <t>1405/4/18</t>
  </si>
  <si>
    <t>1405.04.18</t>
  </si>
  <si>
    <t>1405/4/19</t>
  </si>
  <si>
    <t>1405.04.19</t>
  </si>
  <si>
    <t>1405/4/20</t>
  </si>
  <si>
    <t>1405.04.20</t>
  </si>
  <si>
    <t>1405/4/21</t>
  </si>
  <si>
    <t>1405.04.21</t>
  </si>
  <si>
    <t>1405/04/22</t>
  </si>
  <si>
    <t>1405/4/22</t>
  </si>
  <si>
    <t>1405.04.22</t>
  </si>
  <si>
    <t>1405/04/23</t>
  </si>
  <si>
    <t>1405/4/23</t>
  </si>
  <si>
    <t>1405.04.23</t>
  </si>
  <si>
    <t>1405/4/24</t>
  </si>
  <si>
    <t>1405.04.24</t>
  </si>
  <si>
    <t>1405/04/25</t>
  </si>
  <si>
    <t>1405/4/25</t>
  </si>
  <si>
    <t>1405.04.25</t>
  </si>
  <si>
    <t>1405/4/26</t>
  </si>
  <si>
    <t>1405.04.26</t>
  </si>
  <si>
    <t>1405/4/27</t>
  </si>
  <si>
    <t>1405.04.27</t>
  </si>
  <si>
    <t>1405/4/28</t>
  </si>
  <si>
    <t>1405.04.28</t>
  </si>
  <si>
    <t>1405/4/29</t>
  </si>
  <si>
    <t>1405.04.29</t>
  </si>
  <si>
    <t>1405/04/30</t>
  </si>
  <si>
    <t>1405/4/30</t>
  </si>
  <si>
    <t>1405.04.30</t>
  </si>
  <si>
    <t>1405/4/31</t>
  </si>
  <si>
    <t>1405.04.31</t>
  </si>
  <si>
    <t>1405/5/1</t>
  </si>
  <si>
    <t>1405.05.1</t>
  </si>
  <si>
    <t>1405/05/02</t>
  </si>
  <si>
    <t>1405/5/2</t>
  </si>
  <si>
    <t>1405.05.2</t>
  </si>
  <si>
    <t>1405/05/03</t>
  </si>
  <si>
    <t>1405/5/3</t>
  </si>
  <si>
    <t>1405.05.3</t>
  </si>
  <si>
    <t>1405/5/4</t>
  </si>
  <si>
    <t>1405.05.4</t>
  </si>
  <si>
    <t>1405/5/5</t>
  </si>
  <si>
    <t>1405.05.5</t>
  </si>
  <si>
    <t>1405/5/6</t>
  </si>
  <si>
    <t>1405.05.6</t>
  </si>
  <si>
    <t>1405/5/7</t>
  </si>
  <si>
    <t>1405.05.7</t>
  </si>
  <si>
    <t>1405/5/8</t>
  </si>
  <si>
    <t>1405.05.8</t>
  </si>
  <si>
    <t>1405/05/09</t>
  </si>
  <si>
    <t>1405/5/9</t>
  </si>
  <si>
    <t>1405.05.9</t>
  </si>
  <si>
    <t>1405/5/10</t>
  </si>
  <si>
    <t>1405.05.10</t>
  </si>
  <si>
    <t>1405/05/11</t>
  </si>
  <si>
    <t>1405/5/11</t>
  </si>
  <si>
    <t>1405.05.11</t>
  </si>
  <si>
    <t>1405/05/12</t>
  </si>
  <si>
    <t>1405/5/12</t>
  </si>
  <si>
    <t>1405.05.12</t>
  </si>
  <si>
    <t>1405/5/13</t>
  </si>
  <si>
    <t>1405.05.13</t>
  </si>
  <si>
    <t>1405/05/14</t>
  </si>
  <si>
    <t>1405/5/14</t>
  </si>
  <si>
    <t>1405.05.14</t>
  </si>
  <si>
    <t>1405/5/15</t>
  </si>
  <si>
    <t>1405.05.15</t>
  </si>
  <si>
    <t>1405/5/16</t>
  </si>
  <si>
    <t>1405.05.16</t>
  </si>
  <si>
    <t>1405/5/17</t>
  </si>
  <si>
    <t>1405.05.17</t>
  </si>
  <si>
    <t>1405/05/18</t>
  </si>
  <si>
    <t>1405/5/18</t>
  </si>
  <si>
    <t>1405.05.18</t>
  </si>
  <si>
    <t>1405/5/19</t>
  </si>
  <si>
    <t>1405.05.19</t>
  </si>
  <si>
    <t>1405/5/20</t>
  </si>
  <si>
    <t>1405.05.20</t>
  </si>
  <si>
    <t>1405/5/21</t>
  </si>
  <si>
    <t>1405.05.21</t>
  </si>
  <si>
    <t>1405/05/22</t>
  </si>
  <si>
    <t>1405/5/22</t>
  </si>
  <si>
    <t>1405.05.22</t>
  </si>
  <si>
    <t>1405/05/23</t>
  </si>
  <si>
    <t>1405/5/23</t>
  </si>
  <si>
    <t>1405.05.23</t>
  </si>
  <si>
    <t>1405/5/24</t>
  </si>
  <si>
    <t>1405.05.24</t>
  </si>
  <si>
    <t>1405/5/25</t>
  </si>
  <si>
    <t>1405.05.25</t>
  </si>
  <si>
    <t>1405/5/26</t>
  </si>
  <si>
    <t>1405.05.26</t>
  </si>
  <si>
    <t>1405/5/27</t>
  </si>
  <si>
    <t>1405.05.27</t>
  </si>
  <si>
    <t>1405/5/28</t>
  </si>
  <si>
    <t>1405.05.28</t>
  </si>
  <si>
    <t>1405/5/29</t>
  </si>
  <si>
    <t>1405.05.29</t>
  </si>
  <si>
    <t>1405/5/30</t>
  </si>
  <si>
    <t>1405.05.30</t>
  </si>
  <si>
    <t>1405/05/31</t>
  </si>
  <si>
    <t>1405/5/31</t>
  </si>
  <si>
    <t>1405.05.31</t>
  </si>
  <si>
    <t>1405/6/1</t>
  </si>
  <si>
    <t>1405.06.1</t>
  </si>
  <si>
    <t>1405/6/2</t>
  </si>
  <si>
    <t>1405.06.2</t>
  </si>
  <si>
    <t>1405/6/3</t>
  </si>
  <si>
    <t>1405.06.3</t>
  </si>
  <si>
    <t>1405/6/4</t>
  </si>
  <si>
    <t>1405.06.4</t>
  </si>
  <si>
    <t>1405/6/5</t>
  </si>
  <si>
    <t>1405.06.5</t>
  </si>
  <si>
    <t>1405/6/6</t>
  </si>
  <si>
    <t>1405.06.6</t>
  </si>
  <si>
    <t>1405/06/07</t>
  </si>
  <si>
    <t>1405/6/7</t>
  </si>
  <si>
    <t>1405.06.7</t>
  </si>
  <si>
    <t>1405/6/8</t>
  </si>
  <si>
    <t>1405.06.8</t>
  </si>
  <si>
    <t>1405/06/09</t>
  </si>
  <si>
    <t>1405/6/9</t>
  </si>
  <si>
    <t>1405.06.9</t>
  </si>
  <si>
    <t>1405/06/10</t>
  </si>
  <si>
    <t>1405/6/10</t>
  </si>
  <si>
    <t>1405.06.10</t>
  </si>
  <si>
    <t>1405/6/11</t>
  </si>
  <si>
    <t>1405.06.11</t>
  </si>
  <si>
    <t>1405/06/12</t>
  </si>
  <si>
    <t>1405/6/12</t>
  </si>
  <si>
    <t>1405.06.12</t>
  </si>
  <si>
    <t>1405/06/13</t>
  </si>
  <si>
    <t>1405/6/13</t>
  </si>
  <si>
    <t>1405.06.13</t>
  </si>
  <si>
    <t>1405/06/14</t>
  </si>
  <si>
    <t>1405/6/14</t>
  </si>
  <si>
    <t>1405.06.14</t>
  </si>
  <si>
    <t>1405/6/15</t>
  </si>
  <si>
    <t>1405.06.15</t>
  </si>
  <si>
    <t>1405/6/16</t>
  </si>
  <si>
    <t>1405.06.16</t>
  </si>
  <si>
    <t>1405/06/17</t>
  </si>
  <si>
    <t>1405/6/17</t>
  </si>
  <si>
    <t>1405.06.17</t>
  </si>
  <si>
    <t>1405/6/18</t>
  </si>
  <si>
    <t>1405.06.18</t>
  </si>
  <si>
    <t>1405/6/19</t>
  </si>
  <si>
    <t>1405.06.19</t>
  </si>
  <si>
    <t>1405/6/20</t>
  </si>
  <si>
    <t>1405.06.20</t>
  </si>
  <si>
    <t>1405/6/21</t>
  </si>
  <si>
    <t>1405.06.21</t>
  </si>
  <si>
    <t>1405/6/22</t>
  </si>
  <si>
    <t>1405.06.22</t>
  </si>
  <si>
    <t>1405/6/23</t>
  </si>
  <si>
    <t>1405.06.23</t>
  </si>
  <si>
    <t>1405/06/24</t>
  </si>
  <si>
    <t>1405/6/24</t>
  </si>
  <si>
    <t>1405.06.24</t>
  </si>
  <si>
    <t>1405/6/25</t>
  </si>
  <si>
    <t>1405.06.25</t>
  </si>
  <si>
    <t>1405/6/26</t>
  </si>
  <si>
    <t>1405.06.26</t>
  </si>
  <si>
    <t>1405/6/27</t>
  </si>
  <si>
    <t>1405.06.27</t>
  </si>
  <si>
    <t>1405/06/28</t>
  </si>
  <si>
    <t>1405/6/28</t>
  </si>
  <si>
    <t>1405.06.28</t>
  </si>
  <si>
    <t>1405/6/29</t>
  </si>
  <si>
    <t>1405.06.29</t>
  </si>
  <si>
    <t>1405/6/30</t>
  </si>
  <si>
    <t>1405.06.30</t>
  </si>
  <si>
    <t>1405/6/31</t>
  </si>
  <si>
    <t>1405.06.31</t>
  </si>
  <si>
    <t>1405/07/01</t>
  </si>
  <si>
    <t>1405/7/1</t>
  </si>
  <si>
    <t>1405.07.1</t>
  </si>
  <si>
    <t>1405/07/02</t>
  </si>
  <si>
    <t>1405/7/2</t>
  </si>
  <si>
    <t>1405.07.2</t>
  </si>
  <si>
    <t>1405/07/03</t>
  </si>
  <si>
    <t>1405/7/3</t>
  </si>
  <si>
    <t>1405.07.3</t>
  </si>
  <si>
    <t>1405/07/04</t>
  </si>
  <si>
    <t>1405/7/4</t>
  </si>
  <si>
    <t>1405.07.4</t>
  </si>
  <si>
    <t>1405/07/05</t>
  </si>
  <si>
    <t>1405/7/5</t>
  </si>
  <si>
    <t>1405.07.5</t>
  </si>
  <si>
    <t>1405/07/06</t>
  </si>
  <si>
    <t>1405/7/6</t>
  </si>
  <si>
    <t>1405.07.6</t>
  </si>
  <si>
    <t>1405/07/07</t>
  </si>
  <si>
    <t>1405/7/7</t>
  </si>
  <si>
    <t>1405.07.7</t>
  </si>
  <si>
    <t>1405/07/08</t>
  </si>
  <si>
    <t>1405/7/8</t>
  </si>
  <si>
    <t>1405.07.8</t>
  </si>
  <si>
    <t>1405/07/09</t>
  </si>
  <si>
    <t>1405/7/9</t>
  </si>
  <si>
    <t>1405.07.9</t>
  </si>
  <si>
    <t>1405/07/10</t>
  </si>
  <si>
    <t>1405/7/10</t>
  </si>
  <si>
    <t>1405.07.10</t>
  </si>
  <si>
    <t>1405/07/11</t>
  </si>
  <si>
    <t>1405/7/11</t>
  </si>
  <si>
    <t>1405.07.11</t>
  </si>
  <si>
    <t>1405/07/12</t>
  </si>
  <si>
    <t>1405/7/12</t>
  </si>
  <si>
    <t>1405.07.12</t>
  </si>
  <si>
    <t>1405/07/13</t>
  </si>
  <si>
    <t>1405/7/13</t>
  </si>
  <si>
    <t>1405.07.13</t>
  </si>
  <si>
    <t>1405/07/14</t>
  </si>
  <si>
    <t>1405/7/14</t>
  </si>
  <si>
    <t>1405.07.14</t>
  </si>
  <si>
    <t>1405/07/15</t>
  </si>
  <si>
    <t>1405/7/15</t>
  </si>
  <si>
    <t>1405.07.15</t>
  </si>
  <si>
    <t>1405/07/16</t>
  </si>
  <si>
    <t>1405/7/16</t>
  </si>
  <si>
    <t>1405.07.16</t>
  </si>
  <si>
    <t>1405/07/17</t>
  </si>
  <si>
    <t>1405/7/17</t>
  </si>
  <si>
    <t>1405.07.17</t>
  </si>
  <si>
    <t>1405/07/18</t>
  </si>
  <si>
    <t>1405/7/18</t>
  </si>
  <si>
    <t>1405.07.18</t>
  </si>
  <si>
    <t>1405/07/19</t>
  </si>
  <si>
    <t>1405/7/19</t>
  </si>
  <si>
    <t>1405.07.19</t>
  </si>
  <si>
    <t>1405/07/20</t>
  </si>
  <si>
    <t>1405/7/20</t>
  </si>
  <si>
    <t>1405.07.20</t>
  </si>
  <si>
    <t>1405/07/21</t>
  </si>
  <si>
    <t>1405/7/21</t>
  </si>
  <si>
    <t>1405.07.21</t>
  </si>
  <si>
    <t>1405/07/22</t>
  </si>
  <si>
    <t>1405/7/22</t>
  </si>
  <si>
    <t>1405.07.22</t>
  </si>
  <si>
    <t>1405/07/23</t>
  </si>
  <si>
    <t>1405/7/23</t>
  </si>
  <si>
    <t>1405.07.23</t>
  </si>
  <si>
    <t>1405/07/24</t>
  </si>
  <si>
    <t>1405/7/24</t>
  </si>
  <si>
    <t>1405.07.24</t>
  </si>
  <si>
    <t>1405/07/25</t>
  </si>
  <si>
    <t>1405/7/25</t>
  </si>
  <si>
    <t>1405.07.25</t>
  </si>
  <si>
    <t>1405/07/26</t>
  </si>
  <si>
    <t>1405/7/26</t>
  </si>
  <si>
    <t>1405.07.26</t>
  </si>
  <si>
    <t>1405/07/27</t>
  </si>
  <si>
    <t>1405/7/27</t>
  </si>
  <si>
    <t>1405.07.27</t>
  </si>
  <si>
    <t>1405/07/28</t>
  </si>
  <si>
    <t>1405/7/28</t>
  </si>
  <si>
    <t>1405.07.28</t>
  </si>
  <si>
    <t>1405/07/29</t>
  </si>
  <si>
    <t>1405/7/29</t>
  </si>
  <si>
    <t>1405.07.29</t>
  </si>
  <si>
    <t>1405/07/30</t>
  </si>
  <si>
    <t>1405/7/30</t>
  </si>
  <si>
    <t>1405.07.30</t>
  </si>
  <si>
    <t>1405/08/01</t>
  </si>
  <si>
    <t>1405/8/1</t>
  </si>
  <si>
    <t>1405.08.1</t>
  </si>
  <si>
    <t>1405/08/02</t>
  </si>
  <si>
    <t>1405/8/2</t>
  </si>
  <si>
    <t>1405.08.2</t>
  </si>
  <si>
    <t>1405/08/03</t>
  </si>
  <si>
    <t>1405/8/3</t>
  </si>
  <si>
    <t>1405.08.3</t>
  </si>
  <si>
    <t>1405/08/04</t>
  </si>
  <si>
    <t>1405/8/4</t>
  </si>
  <si>
    <t>1405.08.4</t>
  </si>
  <si>
    <t>1405/08/05</t>
  </si>
  <si>
    <t>1405/8/5</t>
  </si>
  <si>
    <t>1405.08.5</t>
  </si>
  <si>
    <t>1405/08/06</t>
  </si>
  <si>
    <t>1405/8/6</t>
  </si>
  <si>
    <t>1405.08.6</t>
  </si>
  <si>
    <t>1405/08/07</t>
  </si>
  <si>
    <t>1405/8/7</t>
  </si>
  <si>
    <t>1405.08.7</t>
  </si>
  <si>
    <t>1405/08/08</t>
  </si>
  <si>
    <t>1405/8/8</t>
  </si>
  <si>
    <t>1405.08.8</t>
  </si>
  <si>
    <t>1405/08/09</t>
  </si>
  <si>
    <t>1405/8/9</t>
  </si>
  <si>
    <t>1405.08.9</t>
  </si>
  <si>
    <t>1405/08/10</t>
  </si>
  <si>
    <t>1405/8/10</t>
  </si>
  <si>
    <t>1405.08.10</t>
  </si>
  <si>
    <t>1405/08/11</t>
  </si>
  <si>
    <t>1405/8/11</t>
  </si>
  <si>
    <t>1405.08.11</t>
  </si>
  <si>
    <t>1405/08/12</t>
  </si>
  <si>
    <t>1405/8/12</t>
  </si>
  <si>
    <t>1405.08.12</t>
  </si>
  <si>
    <t>1405/08/13</t>
  </si>
  <si>
    <t>1405/8/13</t>
  </si>
  <si>
    <t>1405.08.13</t>
  </si>
  <si>
    <t>1405/08/14</t>
  </si>
  <si>
    <t>1405/8/14</t>
  </si>
  <si>
    <t>1405.08.14</t>
  </si>
  <si>
    <t>1405/08/15</t>
  </si>
  <si>
    <t>1405/8/15</t>
  </si>
  <si>
    <t>1405.08.15</t>
  </si>
  <si>
    <t>1405/08/16</t>
  </si>
  <si>
    <t>1405/8/16</t>
  </si>
  <si>
    <t>1405.08.16</t>
  </si>
  <si>
    <t>1405/08/17</t>
  </si>
  <si>
    <t>1405/8/17</t>
  </si>
  <si>
    <t>1405.08.17</t>
  </si>
  <si>
    <t>1405/08/18</t>
  </si>
  <si>
    <t>1405/8/18</t>
  </si>
  <si>
    <t>1405.08.18</t>
  </si>
  <si>
    <t>1405/08/19</t>
  </si>
  <si>
    <t>1405/8/19</t>
  </si>
  <si>
    <t>1405.08.19</t>
  </si>
  <si>
    <t>1405/08/20</t>
  </si>
  <si>
    <t>1405/8/20</t>
  </si>
  <si>
    <t>1405.08.20</t>
  </si>
  <si>
    <t>1405/08/21</t>
  </si>
  <si>
    <t>1405/8/21</t>
  </si>
  <si>
    <t>1405.08.21</t>
  </si>
  <si>
    <t>1405/08/22</t>
  </si>
  <si>
    <t>1405/8/22</t>
  </si>
  <si>
    <t>1405.08.22</t>
  </si>
  <si>
    <t>1405/08/23</t>
  </si>
  <si>
    <t>1405/8/23</t>
  </si>
  <si>
    <t>1405.08.23</t>
  </si>
  <si>
    <t>1405/08/24</t>
  </si>
  <si>
    <t>1405/8/24</t>
  </si>
  <si>
    <t>1405.08.24</t>
  </si>
  <si>
    <t>1405/08/25</t>
  </si>
  <si>
    <t>1405/8/25</t>
  </si>
  <si>
    <t>1405.08.25</t>
  </si>
  <si>
    <t>1405/08/26</t>
  </si>
  <si>
    <t>1405/8/26</t>
  </si>
  <si>
    <t>1405.08.26</t>
  </si>
  <si>
    <t>1405/08/27</t>
  </si>
  <si>
    <t>1405/8/27</t>
  </si>
  <si>
    <t>1405.08.27</t>
  </si>
  <si>
    <t>1405/08/28</t>
  </si>
  <si>
    <t>1405/8/28</t>
  </si>
  <si>
    <t>1405.08.28</t>
  </si>
  <si>
    <t>1405/08/29</t>
  </si>
  <si>
    <t>1405/8/29</t>
  </si>
  <si>
    <t>1405.08.29</t>
  </si>
  <si>
    <t>1405/08/30</t>
  </si>
  <si>
    <t>1405/8/30</t>
  </si>
  <si>
    <t>1405.08.30</t>
  </si>
  <si>
    <t>1405/09/01</t>
  </si>
  <si>
    <t>1405/9/1</t>
  </si>
  <si>
    <t>1405.09.1</t>
  </si>
  <si>
    <t>1405/09/02</t>
  </si>
  <si>
    <t>1405/9/2</t>
  </si>
  <si>
    <t>1405.09.2</t>
  </si>
  <si>
    <t>1405/09/03</t>
  </si>
  <si>
    <t>1405/9/3</t>
  </si>
  <si>
    <t>1405.09.3</t>
  </si>
  <si>
    <t>1405/09/04</t>
  </si>
  <si>
    <t>1405/9/4</t>
  </si>
  <si>
    <t>1405.09.4</t>
  </si>
  <si>
    <t>1405/09/05</t>
  </si>
  <si>
    <t>1405/9/5</t>
  </si>
  <si>
    <t>1405.09.5</t>
  </si>
  <si>
    <t>1405/09/06</t>
  </si>
  <si>
    <t>1405/9/6</t>
  </si>
  <si>
    <t>1405.09.6</t>
  </si>
  <si>
    <t>1405/09/07</t>
  </si>
  <si>
    <t>1405/9/7</t>
  </si>
  <si>
    <t>1405.09.7</t>
  </si>
  <si>
    <t>1405/09/08</t>
  </si>
  <si>
    <t>1405/9/8</t>
  </si>
  <si>
    <t>1405.09.8</t>
  </si>
  <si>
    <t>1405/09/09</t>
  </si>
  <si>
    <t>1405/9/9</t>
  </si>
  <si>
    <t>1405.09.9</t>
  </si>
  <si>
    <t>1405/09/10</t>
  </si>
  <si>
    <t>1405/9/10</t>
  </si>
  <si>
    <t>1405.09.10</t>
  </si>
  <si>
    <t>1405/09/11</t>
  </si>
  <si>
    <t>1405/9/11</t>
  </si>
  <si>
    <t>1405.09.11</t>
  </si>
  <si>
    <t>1405/09/12</t>
  </si>
  <si>
    <t>1405/9/12</t>
  </si>
  <si>
    <t>1405.09.12</t>
  </si>
  <si>
    <t>1405/09/13</t>
  </si>
  <si>
    <t>1405/9/13</t>
  </si>
  <si>
    <t>1405.09.13</t>
  </si>
  <si>
    <t>1405/09/14</t>
  </si>
  <si>
    <t>1405/9/14</t>
  </si>
  <si>
    <t>1405.09.14</t>
  </si>
  <si>
    <t>1405/09/15</t>
  </si>
  <si>
    <t>1405/9/15</t>
  </si>
  <si>
    <t>1405.09.15</t>
  </si>
  <si>
    <t>1405/09/16</t>
  </si>
  <si>
    <t>1405/9/16</t>
  </si>
  <si>
    <t>1405.09.16</t>
  </si>
  <si>
    <t>1405/09/17</t>
  </si>
  <si>
    <t>1405/9/17</t>
  </si>
  <si>
    <t>1405.09.17</t>
  </si>
  <si>
    <t>1405/09/18</t>
  </si>
  <si>
    <t>1405/9/18</t>
  </si>
  <si>
    <t>1405.09.18</t>
  </si>
  <si>
    <t>1405/09/19</t>
  </si>
  <si>
    <t>1405/9/19</t>
  </si>
  <si>
    <t>1405.09.19</t>
  </si>
  <si>
    <t>1405/09/20</t>
  </si>
  <si>
    <t>1405/9/20</t>
  </si>
  <si>
    <t>1405.09.20</t>
  </si>
  <si>
    <t>1405/09/21</t>
  </si>
  <si>
    <t>1405/9/21</t>
  </si>
  <si>
    <t>1405.09.21</t>
  </si>
  <si>
    <t>1405/09/22</t>
  </si>
  <si>
    <t>1405/9/22</t>
  </si>
  <si>
    <t>1405.09.22</t>
  </si>
  <si>
    <t>1405/09/23</t>
  </si>
  <si>
    <t>1405/9/23</t>
  </si>
  <si>
    <t>1405.09.23</t>
  </si>
  <si>
    <t>1405/09/24</t>
  </si>
  <si>
    <t>1405/9/24</t>
  </si>
  <si>
    <t>1405.09.24</t>
  </si>
  <si>
    <t>1405/09/25</t>
  </si>
  <si>
    <t>1405/9/25</t>
  </si>
  <si>
    <t>1405.09.25</t>
  </si>
  <si>
    <t>1405/09/26</t>
  </si>
  <si>
    <t>1405/9/26</t>
  </si>
  <si>
    <t>1405.09.26</t>
  </si>
  <si>
    <t>1405/09/27</t>
  </si>
  <si>
    <t>1405/9/27</t>
  </si>
  <si>
    <t>1405.09.27</t>
  </si>
  <si>
    <t>1405/09/28</t>
  </si>
  <si>
    <t>1405/9/28</t>
  </si>
  <si>
    <t>1405.09.28</t>
  </si>
  <si>
    <t>1405/09/29</t>
  </si>
  <si>
    <t>1405/9/29</t>
  </si>
  <si>
    <t>1405.09.29</t>
  </si>
  <si>
    <t>1405/09/30</t>
  </si>
  <si>
    <t>1405/9/30</t>
  </si>
  <si>
    <t>1405.09.30</t>
  </si>
  <si>
    <t>1405/10/01</t>
  </si>
  <si>
    <t>1405/10/1</t>
  </si>
  <si>
    <t>1405.10.1</t>
  </si>
  <si>
    <t>1405/10/02</t>
  </si>
  <si>
    <t>1405/10/2</t>
  </si>
  <si>
    <t>1405.10.2</t>
  </si>
  <si>
    <t>1405/10/03</t>
  </si>
  <si>
    <t>1405/10/3</t>
  </si>
  <si>
    <t>1405.10.3</t>
  </si>
  <si>
    <t>1405/10/04</t>
  </si>
  <si>
    <t>1405/10/4</t>
  </si>
  <si>
    <t>1405.10.4</t>
  </si>
  <si>
    <t>1405/10/05</t>
  </si>
  <si>
    <t>1405/10/5</t>
  </si>
  <si>
    <t>1405.10.5</t>
  </si>
  <si>
    <t>1405/10/06</t>
  </si>
  <si>
    <t>1405/10/6</t>
  </si>
  <si>
    <t>1405.10.6</t>
  </si>
  <si>
    <t>1405/10/07</t>
  </si>
  <si>
    <t>1405/10/7</t>
  </si>
  <si>
    <t>1405.10.7</t>
  </si>
  <si>
    <t>1405/10/08</t>
  </si>
  <si>
    <t>1405/10/8</t>
  </si>
  <si>
    <t>1405.10.8</t>
  </si>
  <si>
    <t>1405/10/09</t>
  </si>
  <si>
    <t>1405/10/9</t>
  </si>
  <si>
    <t>1405.10.9</t>
  </si>
  <si>
    <t>1405/10/10</t>
  </si>
  <si>
    <t>1405.10.10</t>
  </si>
  <si>
    <t>1405/10/11</t>
  </si>
  <si>
    <t>1405.10.11</t>
  </si>
  <si>
    <t>1405/10/12</t>
  </si>
  <si>
    <t>1405.10.12</t>
  </si>
  <si>
    <t>1405/10/13</t>
  </si>
  <si>
    <t>1405.10.13</t>
  </si>
  <si>
    <t>1405/10/14</t>
  </si>
  <si>
    <t>1405.10.14</t>
  </si>
  <si>
    <t>1405/10/15</t>
  </si>
  <si>
    <t>1405.10.15</t>
  </si>
  <si>
    <t>1405/10/16</t>
  </si>
  <si>
    <t>1405.10.16</t>
  </si>
  <si>
    <t>1405/10/17</t>
  </si>
  <si>
    <t>1405.10.17</t>
  </si>
  <si>
    <t>1405/10/18</t>
  </si>
  <si>
    <t>1405.10.18</t>
  </si>
  <si>
    <t>1405/10/19</t>
  </si>
  <si>
    <t>1405.10.19</t>
  </si>
  <si>
    <t>1405/10/20</t>
  </si>
  <si>
    <t>1405.10.20</t>
  </si>
  <si>
    <t>1405/10/21</t>
  </si>
  <si>
    <t>1405.10.21</t>
  </si>
  <si>
    <t>1405/10/22</t>
  </si>
  <si>
    <t>1405.10.22</t>
  </si>
  <si>
    <t>1405/10/23</t>
  </si>
  <si>
    <t>1405.10.23</t>
  </si>
  <si>
    <t>1405/10/24</t>
  </si>
  <si>
    <t>1405.10.24</t>
  </si>
  <si>
    <t>1405/10/25</t>
  </si>
  <si>
    <t>1405.10.25</t>
  </si>
  <si>
    <t>1405/10/26</t>
  </si>
  <si>
    <t>1405.10.26</t>
  </si>
  <si>
    <t>1405/10/27</t>
  </si>
  <si>
    <t>1405.10.27</t>
  </si>
  <si>
    <t>1405/10/28</t>
  </si>
  <si>
    <t>1405.10.28</t>
  </si>
  <si>
    <t>1405/10/29</t>
  </si>
  <si>
    <t>1405.10.29</t>
  </si>
  <si>
    <t>1405/10/30</t>
  </si>
  <si>
    <t>1405.10.30</t>
  </si>
  <si>
    <t>1405/11/01</t>
  </si>
  <si>
    <t>1405/11/1</t>
  </si>
  <si>
    <t>1405.11.1</t>
  </si>
  <si>
    <t>1405/11/02</t>
  </si>
  <si>
    <t>1405/11/2</t>
  </si>
  <si>
    <t>1405.11.2</t>
  </si>
  <si>
    <t>1405/11/03</t>
  </si>
  <si>
    <t>1405/11/3</t>
  </si>
  <si>
    <t>1405.11.3</t>
  </si>
  <si>
    <t>1405/11/04</t>
  </si>
  <si>
    <t>1405/11/4</t>
  </si>
  <si>
    <t>1405.11.4</t>
  </si>
  <si>
    <t>1405/11/05</t>
  </si>
  <si>
    <t>1405/11/5</t>
  </si>
  <si>
    <t>1405.11.5</t>
  </si>
  <si>
    <t>1405/11/06</t>
  </si>
  <si>
    <t>1405/11/6</t>
  </si>
  <si>
    <t>1405.11.6</t>
  </si>
  <si>
    <t>1405/11/07</t>
  </si>
  <si>
    <t>1405/11/7</t>
  </si>
  <si>
    <t>1405.11.7</t>
  </si>
  <si>
    <t>1405/11/08</t>
  </si>
  <si>
    <t>1405/11/8</t>
  </si>
  <si>
    <t>1405.11.8</t>
  </si>
  <si>
    <t>1405/11/09</t>
  </si>
  <si>
    <t>1405/11/9</t>
  </si>
  <si>
    <t>1405.11.9</t>
  </si>
  <si>
    <t>1405/11/10</t>
  </si>
  <si>
    <t>1405.11.10</t>
  </si>
  <si>
    <t>1405/11/11</t>
  </si>
  <si>
    <t>1405.11.11</t>
  </si>
  <si>
    <t>1405/11/12</t>
  </si>
  <si>
    <t>1405.11.12</t>
  </si>
  <si>
    <t>1405/11/13</t>
  </si>
  <si>
    <t>1405.11.13</t>
  </si>
  <si>
    <t>1405/11/14</t>
  </si>
  <si>
    <t>1405.11.14</t>
  </si>
  <si>
    <t>1405/11/15</t>
  </si>
  <si>
    <t>1405.11.15</t>
  </si>
  <si>
    <t>1405/11/16</t>
  </si>
  <si>
    <t>1405.11.16</t>
  </si>
  <si>
    <t>1405/11/17</t>
  </si>
  <si>
    <t>1405.11.17</t>
  </si>
  <si>
    <t>1405/11/18</t>
  </si>
  <si>
    <t>1405.11.18</t>
  </si>
  <si>
    <t>1405/11/19</t>
  </si>
  <si>
    <t>1405.11.19</t>
  </si>
  <si>
    <t>1405/11/20</t>
  </si>
  <si>
    <t>1405.11.20</t>
  </si>
  <si>
    <t>1405/11/21</t>
  </si>
  <si>
    <t>1405.11.21</t>
  </si>
  <si>
    <t>1405/11/22</t>
  </si>
  <si>
    <t>1405.11.22</t>
  </si>
  <si>
    <t>1405/11/23</t>
  </si>
  <si>
    <t>1405.11.23</t>
  </si>
  <si>
    <t>1405/11/24</t>
  </si>
  <si>
    <t>1405.11.24</t>
  </si>
  <si>
    <t>1405/11/25</t>
  </si>
  <si>
    <t>1405.11.25</t>
  </si>
  <si>
    <t>1405/11/26</t>
  </si>
  <si>
    <t>1405.11.26</t>
  </si>
  <si>
    <t>1405/11/27</t>
  </si>
  <si>
    <t>1405.11.27</t>
  </si>
  <si>
    <t>1405/11/28</t>
  </si>
  <si>
    <t>1405.11.28</t>
  </si>
  <si>
    <t>1405/11/29</t>
  </si>
  <si>
    <t>1405.11.29</t>
  </si>
  <si>
    <t>1405/11/30</t>
  </si>
  <si>
    <t>1405.11.30</t>
  </si>
  <si>
    <t>1405/12/01</t>
  </si>
  <si>
    <t>1405/12/1</t>
  </si>
  <si>
    <t>1405.12.1</t>
  </si>
  <si>
    <t>1405/12/02</t>
  </si>
  <si>
    <t>1405/12/2</t>
  </si>
  <si>
    <t>1405.12.2</t>
  </si>
  <si>
    <t>1405/12/03</t>
  </si>
  <si>
    <t>1405/12/3</t>
  </si>
  <si>
    <t>1405.12.3</t>
  </si>
  <si>
    <t>1405/12/04</t>
  </si>
  <si>
    <t>1405/12/4</t>
  </si>
  <si>
    <t>1405.12.4</t>
  </si>
  <si>
    <t>1405/12/05</t>
  </si>
  <si>
    <t>1405/12/5</t>
  </si>
  <si>
    <t>1405.12.5</t>
  </si>
  <si>
    <t>1405/12/06</t>
  </si>
  <si>
    <t>1405/12/6</t>
  </si>
  <si>
    <t>1405.12.6</t>
  </si>
  <si>
    <t>1405/12/07</t>
  </si>
  <si>
    <t>1405/12/7</t>
  </si>
  <si>
    <t>1405.12.7</t>
  </si>
  <si>
    <t>1405/12/08</t>
  </si>
  <si>
    <t>1405/12/8</t>
  </si>
  <si>
    <t>1405.12.8</t>
  </si>
  <si>
    <t>1405/12/09</t>
  </si>
  <si>
    <t>1405/12/9</t>
  </si>
  <si>
    <t>1405.12.9</t>
  </si>
  <si>
    <t>1405/12/10</t>
  </si>
  <si>
    <t>1405.12.10</t>
  </si>
  <si>
    <t>1405/12/11</t>
  </si>
  <si>
    <t>1405.12.11</t>
  </si>
  <si>
    <t>1405/12/12</t>
  </si>
  <si>
    <t>1405.12.12</t>
  </si>
  <si>
    <t>1405/12/13</t>
  </si>
  <si>
    <t>1405.12.13</t>
  </si>
  <si>
    <t>1405/12/14</t>
  </si>
  <si>
    <t>1405.12.14</t>
  </si>
  <si>
    <t>1405/12/15</t>
  </si>
  <si>
    <t>1405.12.15</t>
  </si>
  <si>
    <t>1405/12/16</t>
  </si>
  <si>
    <t>1405.12.16</t>
  </si>
  <si>
    <t>1405/12/17</t>
  </si>
  <si>
    <t>1405.12.17</t>
  </si>
  <si>
    <t>1405/12/18</t>
  </si>
  <si>
    <t>1405.12.18</t>
  </si>
  <si>
    <t>1405/12/19</t>
  </si>
  <si>
    <t>1405.12.19</t>
  </si>
  <si>
    <t>1405/12/20</t>
  </si>
  <si>
    <t>1405.12.20</t>
  </si>
  <si>
    <t>1405/12/21</t>
  </si>
  <si>
    <t>1405.12.21</t>
  </si>
  <si>
    <t>1405/12/22</t>
  </si>
  <si>
    <t>1405.12.22</t>
  </si>
  <si>
    <t>1405/12/23</t>
  </si>
  <si>
    <t>1405.12.23</t>
  </si>
  <si>
    <t>1405/12/24</t>
  </si>
  <si>
    <t>1405.12.24</t>
  </si>
  <si>
    <t>1405/12/25</t>
  </si>
  <si>
    <t>1405.12.25</t>
  </si>
  <si>
    <t>1405/12/26</t>
  </si>
  <si>
    <t>1405.12.26</t>
  </si>
  <si>
    <t>1405/12/27</t>
  </si>
  <si>
    <t>1405.12.27</t>
  </si>
  <si>
    <t>1405/12/28</t>
  </si>
  <si>
    <t>1405.12.28</t>
  </si>
  <si>
    <t>1405/12/29</t>
  </si>
  <si>
    <t>1405.12.29</t>
  </si>
  <si>
    <t>1406/01/01</t>
  </si>
  <si>
    <t>1406/1/1</t>
  </si>
  <si>
    <t>1406.01.1</t>
  </si>
  <si>
    <t>1406</t>
  </si>
  <si>
    <t>1406/01/02</t>
  </si>
  <si>
    <t>1406/1/2</t>
  </si>
  <si>
    <t>1406.01.2</t>
  </si>
  <si>
    <t>1406/01/03</t>
  </si>
  <si>
    <t>1406/1/3</t>
  </si>
  <si>
    <t>1406.01.3</t>
  </si>
  <si>
    <t>1406/01/04</t>
  </si>
  <si>
    <t>1406/1/4</t>
  </si>
  <si>
    <t>1406.01.4</t>
  </si>
  <si>
    <t>1406/01/05</t>
  </si>
  <si>
    <t>1406/1/5</t>
  </si>
  <si>
    <t>1406.01.5</t>
  </si>
  <si>
    <t>1406/01/06</t>
  </si>
  <si>
    <t>1406/1/6</t>
  </si>
  <si>
    <t>1406.01.6</t>
  </si>
  <si>
    <t>1406/01/07</t>
  </si>
  <si>
    <t>1406/1/7</t>
  </si>
  <si>
    <t>1406.01.7</t>
  </si>
  <si>
    <t>1406/01/08</t>
  </si>
  <si>
    <t>1406/1/8</t>
  </si>
  <si>
    <t>1406.01.8</t>
  </si>
  <si>
    <t>1406/01/09</t>
  </si>
  <si>
    <t>1406/1/9</t>
  </si>
  <si>
    <t>1406.01.9</t>
  </si>
  <si>
    <t>1406/01/10</t>
  </si>
  <si>
    <t>1406/1/10</t>
  </si>
  <si>
    <t>1406.01.10</t>
  </si>
  <si>
    <t>1406/01/11</t>
  </si>
  <si>
    <t>1406/1/11</t>
  </si>
  <si>
    <t>1406.01.11</t>
  </si>
  <si>
    <t>1406/01/12</t>
  </si>
  <si>
    <t>1406/1/12</t>
  </si>
  <si>
    <t>1406.01.12</t>
  </si>
  <si>
    <t>1406/01/13</t>
  </si>
  <si>
    <t>1406/1/13</t>
  </si>
  <si>
    <t>1406.01.13</t>
  </si>
  <si>
    <t>1406/01/14</t>
  </si>
  <si>
    <t>1406/1/14</t>
  </si>
  <si>
    <t>1406.01.14</t>
  </si>
  <si>
    <t>1406/01/15</t>
  </si>
  <si>
    <t>1406/1/15</t>
  </si>
  <si>
    <t>1406.01.15</t>
  </si>
  <si>
    <t>1406/01/16</t>
  </si>
  <si>
    <t>1406/1/16</t>
  </si>
  <si>
    <t>1406.01.16</t>
  </si>
  <si>
    <t>1406/01/17</t>
  </si>
  <si>
    <t>1406/1/17</t>
  </si>
  <si>
    <t>1406.01.17</t>
  </si>
  <si>
    <t>1406/01/18</t>
  </si>
  <si>
    <t>1406/1/18</t>
  </si>
  <si>
    <t>1406.01.18</t>
  </si>
  <si>
    <t>1406/01/19</t>
  </si>
  <si>
    <t>1406/1/19</t>
  </si>
  <si>
    <t>1406.01.19</t>
  </si>
  <si>
    <t>1406/01/20</t>
  </si>
  <si>
    <t>1406/1/20</t>
  </si>
  <si>
    <t>1406.01.20</t>
  </si>
  <si>
    <t>1406/01/21</t>
  </si>
  <si>
    <t>1406/1/21</t>
  </si>
  <si>
    <t>1406.01.21</t>
  </si>
  <si>
    <t>1406/01/22</t>
  </si>
  <si>
    <t>1406/1/22</t>
  </si>
  <si>
    <t>1406.01.22</t>
  </si>
  <si>
    <t>1406/01/23</t>
  </si>
  <si>
    <t>1406/1/23</t>
  </si>
  <si>
    <t>1406.01.23</t>
  </si>
  <si>
    <t>1406/01/24</t>
  </si>
  <si>
    <t>1406/1/24</t>
  </si>
  <si>
    <t>1406.01.24</t>
  </si>
  <si>
    <t>1406/01/25</t>
  </si>
  <si>
    <t>1406/1/25</t>
  </si>
  <si>
    <t>1406.01.25</t>
  </si>
  <si>
    <t>1406/01/26</t>
  </si>
  <si>
    <t>1406/1/26</t>
  </si>
  <si>
    <t>1406.01.26</t>
  </si>
  <si>
    <t>1406/01/27</t>
  </si>
  <si>
    <t>1406/1/27</t>
  </si>
  <si>
    <t>1406.01.27</t>
  </si>
  <si>
    <t>1406/01/28</t>
  </si>
  <si>
    <t>1406/1/28</t>
  </si>
  <si>
    <t>1406.01.28</t>
  </si>
  <si>
    <t>1406/01/29</t>
  </si>
  <si>
    <t>1406/1/29</t>
  </si>
  <si>
    <t>1406.01.29</t>
  </si>
  <si>
    <t>1406/01/30</t>
  </si>
  <si>
    <t>1406/1/30</t>
  </si>
  <si>
    <t>1406.01.30</t>
  </si>
  <si>
    <t>1406/01/31</t>
  </si>
  <si>
    <t>1406/1/31</t>
  </si>
  <si>
    <t>1406.01.31</t>
  </si>
  <si>
    <t>1406/02/01</t>
  </si>
  <si>
    <t>1406/2/1</t>
  </si>
  <si>
    <t>1406.02.1</t>
  </si>
  <si>
    <t>1406/02/02</t>
  </si>
  <si>
    <t>1406/2/2</t>
  </si>
  <si>
    <t>1406.02.2</t>
  </si>
  <si>
    <t>1406/02/03</t>
  </si>
  <si>
    <t>1406/2/3</t>
  </si>
  <si>
    <t>1406.02.3</t>
  </si>
  <si>
    <t>1406/02/04</t>
  </si>
  <si>
    <t>1406/2/4</t>
  </si>
  <si>
    <t>1406.02.4</t>
  </si>
  <si>
    <t>1406/02/05</t>
  </si>
  <si>
    <t>1406/2/5</t>
  </si>
  <si>
    <t>1406.02.5</t>
  </si>
  <si>
    <t>1406/02/06</t>
  </si>
  <si>
    <t>1406/2/6</t>
  </si>
  <si>
    <t>1406.02.6</t>
  </si>
  <si>
    <t>1406/02/07</t>
  </si>
  <si>
    <t>1406/2/7</t>
  </si>
  <si>
    <t>1406.02.7</t>
  </si>
  <si>
    <t>1406/02/08</t>
  </si>
  <si>
    <t>1406/2/8</t>
  </si>
  <si>
    <t>1406.02.8</t>
  </si>
  <si>
    <t>1406/02/09</t>
  </si>
  <si>
    <t>1406/2/9</t>
  </si>
  <si>
    <t>1406.02.9</t>
  </si>
  <si>
    <t>1406/02/10</t>
  </si>
  <si>
    <t>1406/2/10</t>
  </si>
  <si>
    <t>1406.02.10</t>
  </si>
  <si>
    <t>1406/02/11</t>
  </si>
  <si>
    <t>1406/2/11</t>
  </si>
  <si>
    <t>1406.02.11</t>
  </si>
  <si>
    <t>1406/02/12</t>
  </si>
  <si>
    <t>1406/2/12</t>
  </si>
  <si>
    <t>1406.02.12</t>
  </si>
  <si>
    <t>1406/02/13</t>
  </si>
  <si>
    <t>1406/2/13</t>
  </si>
  <si>
    <t>1406.02.13</t>
  </si>
  <si>
    <t>1406/02/14</t>
  </si>
  <si>
    <t>1406/2/14</t>
  </si>
  <si>
    <t>1406.02.14</t>
  </si>
  <si>
    <t>1406/02/15</t>
  </si>
  <si>
    <t>1406/2/15</t>
  </si>
  <si>
    <t>1406.02.15</t>
  </si>
  <si>
    <t>1406/02/16</t>
  </si>
  <si>
    <t>1406/2/16</t>
  </si>
  <si>
    <t>1406.02.16</t>
  </si>
  <si>
    <t>1406/02/17</t>
  </si>
  <si>
    <t>1406/2/17</t>
  </si>
  <si>
    <t>1406.02.17</t>
  </si>
  <si>
    <t>1406/02/18</t>
  </si>
  <si>
    <t>1406/2/18</t>
  </si>
  <si>
    <t>1406.02.18</t>
  </si>
  <si>
    <t>1406/02/19</t>
  </si>
  <si>
    <t>1406/2/19</t>
  </si>
  <si>
    <t>1406.02.19</t>
  </si>
  <si>
    <t>1406/02/20</t>
  </si>
  <si>
    <t>1406/2/20</t>
  </si>
  <si>
    <t>1406.02.20</t>
  </si>
  <si>
    <t>1406/02/21</t>
  </si>
  <si>
    <t>1406/2/21</t>
  </si>
  <si>
    <t>1406.02.21</t>
  </si>
  <si>
    <t>1406/02/22</t>
  </si>
  <si>
    <t>1406/2/22</t>
  </si>
  <si>
    <t>1406.02.22</t>
  </si>
  <si>
    <t>1406/02/23</t>
  </si>
  <si>
    <t>1406/2/23</t>
  </si>
  <si>
    <t>1406.02.23</t>
  </si>
  <si>
    <t>1406/02/24</t>
  </si>
  <si>
    <t>1406/2/24</t>
  </si>
  <si>
    <t>1406.02.24</t>
  </si>
  <si>
    <t>1406/02/25</t>
  </si>
  <si>
    <t>1406/2/25</t>
  </si>
  <si>
    <t>1406.02.25</t>
  </si>
  <si>
    <t>1406/02/26</t>
  </si>
  <si>
    <t>1406/2/26</t>
  </si>
  <si>
    <t>1406.02.26</t>
  </si>
  <si>
    <t>1406/02/27</t>
  </si>
  <si>
    <t>1406/2/27</t>
  </si>
  <si>
    <t>1406.02.27</t>
  </si>
  <si>
    <t>1406/02/28</t>
  </si>
  <si>
    <t>1406/2/28</t>
  </si>
  <si>
    <t>1406.02.28</t>
  </si>
  <si>
    <t>1406/02/29</t>
  </si>
  <si>
    <t>1406/2/29</t>
  </si>
  <si>
    <t>1406.02.29</t>
  </si>
  <si>
    <t>1406/02/30</t>
  </si>
  <si>
    <t>1406/2/30</t>
  </si>
  <si>
    <t>1406.02.30</t>
  </si>
  <si>
    <t>1406/02/31</t>
  </si>
  <si>
    <t>1406/2/31</t>
  </si>
  <si>
    <t>1406.02.31</t>
  </si>
  <si>
    <t>1406/03/01</t>
  </si>
  <si>
    <t>1406/3/1</t>
  </si>
  <si>
    <t>1406.03.1</t>
  </si>
  <si>
    <t>1406/03/02</t>
  </si>
  <si>
    <t>1406/3/2</t>
  </si>
  <si>
    <t>1406.03.2</t>
  </si>
  <si>
    <t>1406/03/03</t>
  </si>
  <si>
    <t>1406/3/3</t>
  </si>
  <si>
    <t>1406.03.3</t>
  </si>
  <si>
    <t>1406/03/04</t>
  </si>
  <si>
    <t>1406/3/4</t>
  </si>
  <si>
    <t>1406.03.4</t>
  </si>
  <si>
    <t>1406/03/05</t>
  </si>
  <si>
    <t>1406/3/5</t>
  </si>
  <si>
    <t>1406.03.5</t>
  </si>
  <si>
    <t>1406/03/06</t>
  </si>
  <si>
    <t>1406/3/6</t>
  </si>
  <si>
    <t>1406.03.6</t>
  </si>
  <si>
    <t>1406/03/07</t>
  </si>
  <si>
    <t>1406/3/7</t>
  </si>
  <si>
    <t>1406.03.7</t>
  </si>
  <si>
    <t>1406/03/08</t>
  </si>
  <si>
    <t>1406/3/8</t>
  </si>
  <si>
    <t>1406.03.8</t>
  </si>
  <si>
    <t>1406/03/09</t>
  </si>
  <si>
    <t>1406/3/9</t>
  </si>
  <si>
    <t>1406.03.9</t>
  </si>
  <si>
    <t>1406/03/10</t>
  </si>
  <si>
    <t>1406/3/10</t>
  </si>
  <si>
    <t>1406.03.10</t>
  </si>
  <si>
    <t>1406/03/11</t>
  </si>
  <si>
    <t>1406/3/11</t>
  </si>
  <si>
    <t>1406.03.11</t>
  </si>
  <si>
    <t>1406/03/12</t>
  </si>
  <si>
    <t>1406/3/12</t>
  </si>
  <si>
    <t>1406.03.12</t>
  </si>
  <si>
    <t>1406/03/13</t>
  </si>
  <si>
    <t>1406/3/13</t>
  </si>
  <si>
    <t>1406.03.13</t>
  </si>
  <si>
    <t>1406/03/14</t>
  </si>
  <si>
    <t>1406/3/14</t>
  </si>
  <si>
    <t>1406.03.14</t>
  </si>
  <si>
    <t>1406/03/15</t>
  </si>
  <si>
    <t>1406/3/15</t>
  </si>
  <si>
    <t>1406.03.15</t>
  </si>
  <si>
    <t>1406/03/16</t>
  </si>
  <si>
    <t>1406/3/16</t>
  </si>
  <si>
    <t>1406.03.16</t>
  </si>
  <si>
    <t>1406/03/17</t>
  </si>
  <si>
    <t>1406/3/17</t>
  </si>
  <si>
    <t>1406.03.17</t>
  </si>
  <si>
    <t>1406/03/18</t>
  </si>
  <si>
    <t>1406/3/18</t>
  </si>
  <si>
    <t>1406.03.18</t>
  </si>
  <si>
    <t>1406/03/19</t>
  </si>
  <si>
    <t>1406/3/19</t>
  </si>
  <si>
    <t>1406.03.19</t>
  </si>
  <si>
    <t>1406/03/20</t>
  </si>
  <si>
    <t>1406/3/20</t>
  </si>
  <si>
    <t>1406.03.20</t>
  </si>
  <si>
    <t>1406/03/21</t>
  </si>
  <si>
    <t>1406/3/21</t>
  </si>
  <si>
    <t>1406.03.21</t>
  </si>
  <si>
    <t>1406/03/22</t>
  </si>
  <si>
    <t>1406/3/22</t>
  </si>
  <si>
    <t>1406.03.22</t>
  </si>
  <si>
    <t>1406/03/23</t>
  </si>
  <si>
    <t>1406/3/23</t>
  </si>
  <si>
    <t>1406.03.23</t>
  </si>
  <si>
    <t>1406/03/24</t>
  </si>
  <si>
    <t>1406/3/24</t>
  </si>
  <si>
    <t>1406.03.24</t>
  </si>
  <si>
    <t>1406/03/25</t>
  </si>
  <si>
    <t>1406/3/25</t>
  </si>
  <si>
    <t>1406.03.25</t>
  </si>
  <si>
    <t>1406/03/26</t>
  </si>
  <si>
    <t>1406/3/26</t>
  </si>
  <si>
    <t>1406.03.26</t>
  </si>
  <si>
    <t>1406/03/27</t>
  </si>
  <si>
    <t>1406/3/27</t>
  </si>
  <si>
    <t>1406.03.27</t>
  </si>
  <si>
    <t>1406/03/28</t>
  </si>
  <si>
    <t>1406/3/28</t>
  </si>
  <si>
    <t>1406.03.28</t>
  </si>
  <si>
    <t>1406/03/29</t>
  </si>
  <si>
    <t>1406/3/29</t>
  </si>
  <si>
    <t>1406.03.29</t>
  </si>
  <si>
    <t>1406/03/30</t>
  </si>
  <si>
    <t>1406/3/30</t>
  </si>
  <si>
    <t>1406.03.30</t>
  </si>
  <si>
    <t>1406/03/31</t>
  </si>
  <si>
    <t>1406/3/31</t>
  </si>
  <si>
    <t>1406.03.31</t>
  </si>
  <si>
    <t>1406/04/01</t>
  </si>
  <si>
    <t>1406/4/1</t>
  </si>
  <si>
    <t>1406.04.1</t>
  </si>
  <si>
    <t>1406/04/02</t>
  </si>
  <si>
    <t>1406/4/2</t>
  </si>
  <si>
    <t>1406.04.2</t>
  </si>
  <si>
    <t>1406/04/03</t>
  </si>
  <si>
    <t>1406/4/3</t>
  </si>
  <si>
    <t>1406.04.3</t>
  </si>
  <si>
    <t>1406/04/04</t>
  </si>
  <si>
    <t>1406/4/4</t>
  </si>
  <si>
    <t>1406.04.4</t>
  </si>
  <si>
    <t>1406/04/05</t>
  </si>
  <si>
    <t>1406/4/5</t>
  </si>
  <si>
    <t>1406.04.5</t>
  </si>
  <si>
    <t>1406/04/06</t>
  </si>
  <si>
    <t>1406/4/6</t>
  </si>
  <si>
    <t>1406.04.6</t>
  </si>
  <si>
    <t>1406/04/07</t>
  </si>
  <si>
    <t>1406/4/7</t>
  </si>
  <si>
    <t>1406.04.7</t>
  </si>
  <si>
    <t>1406/04/08</t>
  </si>
  <si>
    <t>1406/4/8</t>
  </si>
  <si>
    <t>1406.04.8</t>
  </si>
  <si>
    <t>1406/04/09</t>
  </si>
  <si>
    <t>1406/4/9</t>
  </si>
  <si>
    <t>1406.04.9</t>
  </si>
  <si>
    <t>1406/04/10</t>
  </si>
  <si>
    <t>1406/4/10</t>
  </si>
  <si>
    <t>1406.04.10</t>
  </si>
  <si>
    <t>1406/04/11</t>
  </si>
  <si>
    <t>1406/4/11</t>
  </si>
  <si>
    <t>1406.04.11</t>
  </si>
  <si>
    <t>1406/04/12</t>
  </si>
  <si>
    <t>1406/4/12</t>
  </si>
  <si>
    <t>1406.04.12</t>
  </si>
  <si>
    <t>1406/04/13</t>
  </si>
  <si>
    <t>1406/4/13</t>
  </si>
  <si>
    <t>1406.04.13</t>
  </si>
  <si>
    <t>1406/04/14</t>
  </si>
  <si>
    <t>1406/4/14</t>
  </si>
  <si>
    <t>1406.04.14</t>
  </si>
  <si>
    <t>1406/04/15</t>
  </si>
  <si>
    <t>1406/4/15</t>
  </si>
  <si>
    <t>1406.04.15</t>
  </si>
  <si>
    <t>1406/04/16</t>
  </si>
  <si>
    <t>1406/4/16</t>
  </si>
  <si>
    <t>1406.04.16</t>
  </si>
  <si>
    <t>1406/04/17</t>
  </si>
  <si>
    <t>1406/4/17</t>
  </si>
  <si>
    <t>1406.04.17</t>
  </si>
  <si>
    <t>1406/04/18</t>
  </si>
  <si>
    <t>1406/4/18</t>
  </si>
  <si>
    <t>1406.04.18</t>
  </si>
  <si>
    <t>1406/04/19</t>
  </si>
  <si>
    <t>1406/4/19</t>
  </si>
  <si>
    <t>1406.04.19</t>
  </si>
  <si>
    <t>1406/04/20</t>
  </si>
  <si>
    <t>1406/4/20</t>
  </si>
  <si>
    <t>1406.04.20</t>
  </si>
  <si>
    <t>1406/04/21</t>
  </si>
  <si>
    <t>1406/4/21</t>
  </si>
  <si>
    <t>1406.04.21</t>
  </si>
  <si>
    <t>1406/04/22</t>
  </si>
  <si>
    <t>1406/4/22</t>
  </si>
  <si>
    <t>1406.04.22</t>
  </si>
  <si>
    <t>1406/04/23</t>
  </si>
  <si>
    <t>1406/4/23</t>
  </si>
  <si>
    <t>1406.04.23</t>
  </si>
  <si>
    <t>1406/04/24</t>
  </si>
  <si>
    <t>1406/4/24</t>
  </si>
  <si>
    <t>1406.04.24</t>
  </si>
  <si>
    <t>1406/04/25</t>
  </si>
  <si>
    <t>1406/4/25</t>
  </si>
  <si>
    <t>1406.04.25</t>
  </si>
  <si>
    <t>1406/04/26</t>
  </si>
  <si>
    <t>1406/4/26</t>
  </si>
  <si>
    <t>1406.04.26</t>
  </si>
  <si>
    <t>1406/04/27</t>
  </si>
  <si>
    <t>1406/4/27</t>
  </si>
  <si>
    <t>1406.04.27</t>
  </si>
  <si>
    <t>1406/04/28</t>
  </si>
  <si>
    <t>1406/4/28</t>
  </si>
  <si>
    <t>1406.04.28</t>
  </si>
  <si>
    <t>1406/04/29</t>
  </si>
  <si>
    <t>1406/4/29</t>
  </si>
  <si>
    <t>1406.04.29</t>
  </si>
  <si>
    <t>1406/04/30</t>
  </si>
  <si>
    <t>1406/4/30</t>
  </si>
  <si>
    <t>1406.04.30</t>
  </si>
  <si>
    <t>1406/04/31</t>
  </si>
  <si>
    <t>1406/4/31</t>
  </si>
  <si>
    <t>1406.04.31</t>
  </si>
  <si>
    <t>1406/05/01</t>
  </si>
  <si>
    <t>1406/5/1</t>
  </si>
  <si>
    <t>1406.05.1</t>
  </si>
  <si>
    <t>1406/05/02</t>
  </si>
  <si>
    <t>1406/5/2</t>
  </si>
  <si>
    <t>1406.05.2</t>
  </si>
  <si>
    <t>1406/05/03</t>
  </si>
  <si>
    <t>1406/5/3</t>
  </si>
  <si>
    <t>1406.05.3</t>
  </si>
  <si>
    <t>1406/05/04</t>
  </si>
  <si>
    <t>1406/5/4</t>
  </si>
  <si>
    <t>1406.05.4</t>
  </si>
  <si>
    <t>1406/05/05</t>
  </si>
  <si>
    <t>1406/5/5</t>
  </si>
  <si>
    <t>1406.05.5</t>
  </si>
  <si>
    <t>1406/05/06</t>
  </si>
  <si>
    <t>1406/5/6</t>
  </si>
  <si>
    <t>1406.05.6</t>
  </si>
  <si>
    <t>1406/05/07</t>
  </si>
  <si>
    <t>1406/5/7</t>
  </si>
  <si>
    <t>1406.05.7</t>
  </si>
  <si>
    <t>1406/05/08</t>
  </si>
  <si>
    <t>1406/5/8</t>
  </si>
  <si>
    <t>1406.05.8</t>
  </si>
  <si>
    <t>1406/05/09</t>
  </si>
  <si>
    <t>1406/5/9</t>
  </si>
  <si>
    <t>1406.05.9</t>
  </si>
  <si>
    <t>1406/05/10</t>
  </si>
  <si>
    <t>1406/5/10</t>
  </si>
  <si>
    <t>1406.05.10</t>
  </si>
  <si>
    <t>1406/05/11</t>
  </si>
  <si>
    <t>1406/5/11</t>
  </si>
  <si>
    <t>1406.05.11</t>
  </si>
  <si>
    <t>1406/05/12</t>
  </si>
  <si>
    <t>1406/5/12</t>
  </si>
  <si>
    <t>1406.05.12</t>
  </si>
  <si>
    <t>1406/05/13</t>
  </si>
  <si>
    <t>1406/5/13</t>
  </si>
  <si>
    <t>1406.05.13</t>
  </si>
  <si>
    <t>1406/05/14</t>
  </si>
  <si>
    <t>1406/5/14</t>
  </si>
  <si>
    <t>1406.05.14</t>
  </si>
  <si>
    <t>1406/05/15</t>
  </si>
  <si>
    <t>1406/5/15</t>
  </si>
  <si>
    <t>1406.05.15</t>
  </si>
  <si>
    <t>1406/05/16</t>
  </si>
  <si>
    <t>1406/5/16</t>
  </si>
  <si>
    <t>1406.05.16</t>
  </si>
  <si>
    <t>1406/05/17</t>
  </si>
  <si>
    <t>1406/5/17</t>
  </si>
  <si>
    <t>1406.05.17</t>
  </si>
  <si>
    <t>1406/05/18</t>
  </si>
  <si>
    <t>1406/5/18</t>
  </si>
  <si>
    <t>1406.05.18</t>
  </si>
  <si>
    <t>1406/05/19</t>
  </si>
  <si>
    <t>1406/5/19</t>
  </si>
  <si>
    <t>1406.05.19</t>
  </si>
  <si>
    <t>1406/05/20</t>
  </si>
  <si>
    <t>1406/5/20</t>
  </si>
  <si>
    <t>1406.05.20</t>
  </si>
  <si>
    <t>1406/05/21</t>
  </si>
  <si>
    <t>1406/5/21</t>
  </si>
  <si>
    <t>1406.05.21</t>
  </si>
  <si>
    <t>1406/05/22</t>
  </si>
  <si>
    <t>1406/5/22</t>
  </si>
  <si>
    <t>1406.05.22</t>
  </si>
  <si>
    <t>1406/05/23</t>
  </si>
  <si>
    <t>1406/5/23</t>
  </si>
  <si>
    <t>1406.05.23</t>
  </si>
  <si>
    <t>1406/05/24</t>
  </si>
  <si>
    <t>1406/5/24</t>
  </si>
  <si>
    <t>1406.05.24</t>
  </si>
  <si>
    <t>1406/05/25</t>
  </si>
  <si>
    <t>1406/5/25</t>
  </si>
  <si>
    <t>1406.05.25</t>
  </si>
  <si>
    <t>1406/05/26</t>
  </si>
  <si>
    <t>1406/5/26</t>
  </si>
  <si>
    <t>1406.05.26</t>
  </si>
  <si>
    <t>1406/05/27</t>
  </si>
  <si>
    <t>1406/5/27</t>
  </si>
  <si>
    <t>1406.05.27</t>
  </si>
  <si>
    <t>1406/05/28</t>
  </si>
  <si>
    <t>1406/5/28</t>
  </si>
  <si>
    <t>1406.05.28</t>
  </si>
  <si>
    <t>1406/05/29</t>
  </si>
  <si>
    <t>1406/5/29</t>
  </si>
  <si>
    <t>1406.05.29</t>
  </si>
  <si>
    <t>1406/05/30</t>
  </si>
  <si>
    <t>1406/5/30</t>
  </si>
  <si>
    <t>1406.05.30</t>
  </si>
  <si>
    <t>1406/05/31</t>
  </si>
  <si>
    <t>1406/5/31</t>
  </si>
  <si>
    <t>1406.05.31</t>
  </si>
  <si>
    <t>1406/06/01</t>
  </si>
  <si>
    <t>1406/6/1</t>
  </si>
  <si>
    <t>1406.06.1</t>
  </si>
  <si>
    <t>1406/06/02</t>
  </si>
  <si>
    <t>1406/6/2</t>
  </si>
  <si>
    <t>1406.06.2</t>
  </si>
  <si>
    <t>1406/06/03</t>
  </si>
  <si>
    <t>1406/6/3</t>
  </si>
  <si>
    <t>1406.06.3</t>
  </si>
  <si>
    <t>1406/06/04</t>
  </si>
  <si>
    <t>1406/6/4</t>
  </si>
  <si>
    <t>1406.06.4</t>
  </si>
  <si>
    <t>1406/06/05</t>
  </si>
  <si>
    <t>1406/6/5</t>
  </si>
  <si>
    <t>1406.06.5</t>
  </si>
  <si>
    <t>1406/06/06</t>
  </si>
  <si>
    <t>1406/6/6</t>
  </si>
  <si>
    <t>1406.06.6</t>
  </si>
  <si>
    <t>1406/06/07</t>
  </si>
  <si>
    <t>1406/6/7</t>
  </si>
  <si>
    <t>1406.06.7</t>
  </si>
  <si>
    <t>1406/06/08</t>
  </si>
  <si>
    <t>1406/6/8</t>
  </si>
  <si>
    <t>1406.06.8</t>
  </si>
  <si>
    <t>1406/06/09</t>
  </si>
  <si>
    <t>1406/6/9</t>
  </si>
  <si>
    <t>1406.06.9</t>
  </si>
  <si>
    <t>1406/06/10</t>
  </si>
  <si>
    <t>1406/6/10</t>
  </si>
  <si>
    <t>1406.06.10</t>
  </si>
  <si>
    <t>1406/06/11</t>
  </si>
  <si>
    <t>1406/6/11</t>
  </si>
  <si>
    <t>1406.06.11</t>
  </si>
  <si>
    <t>1406/06/12</t>
  </si>
  <si>
    <t>1406/6/12</t>
  </si>
  <si>
    <t>1406.06.12</t>
  </si>
  <si>
    <t>1406/06/13</t>
  </si>
  <si>
    <t>1406/6/13</t>
  </si>
  <si>
    <t>1406.06.13</t>
  </si>
  <si>
    <t>1406/06/14</t>
  </si>
  <si>
    <t>1406/6/14</t>
  </si>
  <si>
    <t>1406.06.14</t>
  </si>
  <si>
    <t>1406/06/15</t>
  </si>
  <si>
    <t>1406/6/15</t>
  </si>
  <si>
    <t>1406.06.15</t>
  </si>
  <si>
    <t>1406/06/16</t>
  </si>
  <si>
    <t>1406/6/16</t>
  </si>
  <si>
    <t>1406.06.16</t>
  </si>
  <si>
    <t>1406/06/17</t>
  </si>
  <si>
    <t>1406/6/17</t>
  </si>
  <si>
    <t>1406.06.17</t>
  </si>
  <si>
    <t>1406/06/18</t>
  </si>
  <si>
    <t>1406/6/18</t>
  </si>
  <si>
    <t>1406.06.18</t>
  </si>
  <si>
    <t>1406/06/19</t>
  </si>
  <si>
    <t>1406/6/19</t>
  </si>
  <si>
    <t>1406.06.19</t>
  </si>
  <si>
    <t>1406/06/20</t>
  </si>
  <si>
    <t>1406/6/20</t>
  </si>
  <si>
    <t>1406.06.20</t>
  </si>
  <si>
    <t>1406/06/21</t>
  </si>
  <si>
    <t>1406/6/21</t>
  </si>
  <si>
    <t>1406.06.21</t>
  </si>
  <si>
    <t>1406/06/22</t>
  </si>
  <si>
    <t>1406/6/22</t>
  </si>
  <si>
    <t>1406.06.22</t>
  </si>
  <si>
    <t>1406/06/23</t>
  </si>
  <si>
    <t>1406/6/23</t>
  </si>
  <si>
    <t>1406.06.23</t>
  </si>
  <si>
    <t>1406/06/24</t>
  </si>
  <si>
    <t>1406/6/24</t>
  </si>
  <si>
    <t>1406.06.24</t>
  </si>
  <si>
    <t>1406/06/25</t>
  </si>
  <si>
    <t>1406/6/25</t>
  </si>
  <si>
    <t>1406.06.25</t>
  </si>
  <si>
    <t>1406/06/26</t>
  </si>
  <si>
    <t>1406/6/26</t>
  </si>
  <si>
    <t>1406.06.26</t>
  </si>
  <si>
    <t>1406/06/27</t>
  </si>
  <si>
    <t>1406/6/27</t>
  </si>
  <si>
    <t>1406.06.27</t>
  </si>
  <si>
    <t>1406/06/28</t>
  </si>
  <si>
    <t>1406/6/28</t>
  </si>
  <si>
    <t>1406.06.28</t>
  </si>
  <si>
    <t>1406/06/29</t>
  </si>
  <si>
    <t>1406/6/29</t>
  </si>
  <si>
    <t>1406.06.29</t>
  </si>
  <si>
    <t>1406/06/30</t>
  </si>
  <si>
    <t>1406/6/30</t>
  </si>
  <si>
    <t>1406.06.30</t>
  </si>
  <si>
    <t>1406/06/31</t>
  </si>
  <si>
    <t>1406/6/31</t>
  </si>
  <si>
    <t>1406.06.31</t>
  </si>
  <si>
    <t>1406/07/01</t>
  </si>
  <si>
    <t>1406/7/1</t>
  </si>
  <si>
    <t>1406.07.1</t>
  </si>
  <si>
    <t>1406/07/02</t>
  </si>
  <si>
    <t>1406/7/2</t>
  </si>
  <si>
    <t>1406.07.2</t>
  </si>
  <si>
    <t>1406/07/03</t>
  </si>
  <si>
    <t>1406/7/3</t>
  </si>
  <si>
    <t>1406.07.3</t>
  </si>
  <si>
    <t>1406/07/04</t>
  </si>
  <si>
    <t>1406/7/4</t>
  </si>
  <si>
    <t>1406.07.4</t>
  </si>
  <si>
    <t>1406/07/05</t>
  </si>
  <si>
    <t>1406/7/5</t>
  </si>
  <si>
    <t>1406.07.5</t>
  </si>
  <si>
    <t>1406/07/06</t>
  </si>
  <si>
    <t>1406/7/6</t>
  </si>
  <si>
    <t>1406.07.6</t>
  </si>
  <si>
    <t>1406/07/07</t>
  </si>
  <si>
    <t>1406/7/7</t>
  </si>
  <si>
    <t>1406.07.7</t>
  </si>
  <si>
    <t>1406/07/08</t>
  </si>
  <si>
    <t>1406/7/8</t>
  </si>
  <si>
    <t>1406.07.8</t>
  </si>
  <si>
    <t>1406/07/09</t>
  </si>
  <si>
    <t>1406/7/9</t>
  </si>
  <si>
    <t>1406.07.9</t>
  </si>
  <si>
    <t>1406/07/10</t>
  </si>
  <si>
    <t>1406/7/10</t>
  </si>
  <si>
    <t>1406.07.10</t>
  </si>
  <si>
    <t>1406/07/11</t>
  </si>
  <si>
    <t>1406/7/11</t>
  </si>
  <si>
    <t>1406.07.11</t>
  </si>
  <si>
    <t>1406/07/12</t>
  </si>
  <si>
    <t>1406/7/12</t>
  </si>
  <si>
    <t>1406.07.12</t>
  </si>
  <si>
    <t>1406/07/13</t>
  </si>
  <si>
    <t>1406/7/13</t>
  </si>
  <si>
    <t>1406.07.13</t>
  </si>
  <si>
    <t>1406/07/14</t>
  </si>
  <si>
    <t>1406/7/14</t>
  </si>
  <si>
    <t>1406.07.14</t>
  </si>
  <si>
    <t>1406/07/15</t>
  </si>
  <si>
    <t>1406/7/15</t>
  </si>
  <si>
    <t>1406.07.15</t>
  </si>
  <si>
    <t>1406/07/16</t>
  </si>
  <si>
    <t>1406/7/16</t>
  </si>
  <si>
    <t>1406.07.16</t>
  </si>
  <si>
    <t>1406/07/17</t>
  </si>
  <si>
    <t>1406/7/17</t>
  </si>
  <si>
    <t>1406.07.17</t>
  </si>
  <si>
    <t>1406/07/18</t>
  </si>
  <si>
    <t>1406/7/18</t>
  </si>
  <si>
    <t>1406.07.18</t>
  </si>
  <si>
    <t>1406/07/19</t>
  </si>
  <si>
    <t>1406/7/19</t>
  </si>
  <si>
    <t>1406.07.19</t>
  </si>
  <si>
    <t>1406/07/20</t>
  </si>
  <si>
    <t>1406/7/20</t>
  </si>
  <si>
    <t>1406.07.20</t>
  </si>
  <si>
    <t>1406/07/21</t>
  </si>
  <si>
    <t>1406/7/21</t>
  </si>
  <si>
    <t>1406.07.21</t>
  </si>
  <si>
    <t>1406/07/22</t>
  </si>
  <si>
    <t>1406/7/22</t>
  </si>
  <si>
    <t>1406.07.22</t>
  </si>
  <si>
    <t>1406/07/23</t>
  </si>
  <si>
    <t>1406/7/23</t>
  </si>
  <si>
    <t>1406.07.23</t>
  </si>
  <si>
    <t>1406/07/24</t>
  </si>
  <si>
    <t>1406/7/24</t>
  </si>
  <si>
    <t>1406.07.24</t>
  </si>
  <si>
    <t>1406/07/25</t>
  </si>
  <si>
    <t>1406/7/25</t>
  </si>
  <si>
    <t>1406.07.25</t>
  </si>
  <si>
    <t>1406/07/26</t>
  </si>
  <si>
    <t>1406/7/26</t>
  </si>
  <si>
    <t>1406.07.26</t>
  </si>
  <si>
    <t>1406/07/27</t>
  </si>
  <si>
    <t>1406/7/27</t>
  </si>
  <si>
    <t>1406.07.27</t>
  </si>
  <si>
    <t>1406/07/28</t>
  </si>
  <si>
    <t>1406/7/28</t>
  </si>
  <si>
    <t>1406.07.28</t>
  </si>
  <si>
    <t>1406/07/29</t>
  </si>
  <si>
    <t>1406/7/29</t>
  </si>
  <si>
    <t>1406.07.29</t>
  </si>
  <si>
    <t>1406/07/30</t>
  </si>
  <si>
    <t>1406/7/30</t>
  </si>
  <si>
    <t>1406.07.30</t>
  </si>
  <si>
    <t>1406/08/01</t>
  </si>
  <si>
    <t>1406/8/1</t>
  </si>
  <si>
    <t>1406.08.1</t>
  </si>
  <si>
    <t>1406/08/02</t>
  </si>
  <si>
    <t>1406/8/2</t>
  </si>
  <si>
    <t>1406.08.2</t>
  </si>
  <si>
    <t>1406/08/03</t>
  </si>
  <si>
    <t>1406/8/3</t>
  </si>
  <si>
    <t>1406.08.3</t>
  </si>
  <si>
    <t>1406/08/04</t>
  </si>
  <si>
    <t>1406/8/4</t>
  </si>
  <si>
    <t>1406.08.4</t>
  </si>
  <si>
    <t>1406/08/05</t>
  </si>
  <si>
    <t>1406/8/5</t>
  </si>
  <si>
    <t>1406.08.5</t>
  </si>
  <si>
    <t>1406/08/06</t>
  </si>
  <si>
    <t>1406/8/6</t>
  </si>
  <si>
    <t>1406.08.6</t>
  </si>
  <si>
    <t>1406/08/07</t>
  </si>
  <si>
    <t>1406/8/7</t>
  </si>
  <si>
    <t>1406.08.7</t>
  </si>
  <si>
    <t>1406/08/08</t>
  </si>
  <si>
    <t>1406/8/8</t>
  </si>
  <si>
    <t>1406.08.8</t>
  </si>
  <si>
    <t>1406/08/09</t>
  </si>
  <si>
    <t>1406/8/9</t>
  </si>
  <si>
    <t>1406.08.9</t>
  </si>
  <si>
    <t>1406/08/10</t>
  </si>
  <si>
    <t>1406/8/10</t>
  </si>
  <si>
    <t>1406.08.10</t>
  </si>
  <si>
    <t>1406/08/11</t>
  </si>
  <si>
    <t>1406/8/11</t>
  </si>
  <si>
    <t>1406.08.11</t>
  </si>
  <si>
    <t>1406/08/12</t>
  </si>
  <si>
    <t>1406/8/12</t>
  </si>
  <si>
    <t>1406.08.12</t>
  </si>
  <si>
    <t>1406/08/13</t>
  </si>
  <si>
    <t>1406/8/13</t>
  </si>
  <si>
    <t>1406.08.13</t>
  </si>
  <si>
    <t>1406/08/14</t>
  </si>
  <si>
    <t>1406/8/14</t>
  </si>
  <si>
    <t>1406.08.14</t>
  </si>
  <si>
    <t>1406/08/15</t>
  </si>
  <si>
    <t>1406/8/15</t>
  </si>
  <si>
    <t>1406.08.15</t>
  </si>
  <si>
    <t>1406/08/16</t>
  </si>
  <si>
    <t>1406/8/16</t>
  </si>
  <si>
    <t>1406.08.16</t>
  </si>
  <si>
    <t>1406/08/17</t>
  </si>
  <si>
    <t>1406/8/17</t>
  </si>
  <si>
    <t>1406.08.17</t>
  </si>
  <si>
    <t>1406/08/18</t>
  </si>
  <si>
    <t>1406/8/18</t>
  </si>
  <si>
    <t>1406.08.18</t>
  </si>
  <si>
    <t>1406/08/19</t>
  </si>
  <si>
    <t>1406/8/19</t>
  </si>
  <si>
    <t>1406.08.19</t>
  </si>
  <si>
    <t>1406/08/20</t>
  </si>
  <si>
    <t>1406/8/20</t>
  </si>
  <si>
    <t>1406.08.20</t>
  </si>
  <si>
    <t>1406/08/21</t>
  </si>
  <si>
    <t>1406/8/21</t>
  </si>
  <si>
    <t>1406.08.21</t>
  </si>
  <si>
    <t>1406/08/22</t>
  </si>
  <si>
    <t>1406/8/22</t>
  </si>
  <si>
    <t>1406.08.22</t>
  </si>
  <si>
    <t>1406/08/23</t>
  </si>
  <si>
    <t>1406/8/23</t>
  </si>
  <si>
    <t>1406.08.23</t>
  </si>
  <si>
    <t>1406/08/24</t>
  </si>
  <si>
    <t>1406/8/24</t>
  </si>
  <si>
    <t>1406.08.24</t>
  </si>
  <si>
    <t>1406/08/25</t>
  </si>
  <si>
    <t>1406/8/25</t>
  </si>
  <si>
    <t>1406.08.25</t>
  </si>
  <si>
    <t>1406/08/26</t>
  </si>
  <si>
    <t>1406/8/26</t>
  </si>
  <si>
    <t>1406.08.26</t>
  </si>
  <si>
    <t>1406/08/27</t>
  </si>
  <si>
    <t>1406/8/27</t>
  </si>
  <si>
    <t>1406.08.27</t>
  </si>
  <si>
    <t>1406/08/28</t>
  </si>
  <si>
    <t>1406/8/28</t>
  </si>
  <si>
    <t>1406.08.28</t>
  </si>
  <si>
    <t>1406/08/29</t>
  </si>
  <si>
    <t>1406/8/29</t>
  </si>
  <si>
    <t>1406.08.29</t>
  </si>
  <si>
    <t>1406/08/30</t>
  </si>
  <si>
    <t>1406/8/30</t>
  </si>
  <si>
    <t>1406.08.30</t>
  </si>
  <si>
    <t>1406/09/01</t>
  </si>
  <si>
    <t>1406/9/1</t>
  </si>
  <si>
    <t>1406.09.1</t>
  </si>
  <si>
    <t>1406/09/02</t>
  </si>
  <si>
    <t>1406/9/2</t>
  </si>
  <si>
    <t>1406.09.2</t>
  </si>
  <si>
    <t>1406/09/03</t>
  </si>
  <si>
    <t>1406/9/3</t>
  </si>
  <si>
    <t>1406.09.3</t>
  </si>
  <si>
    <t>1406/09/04</t>
  </si>
  <si>
    <t>1406/9/4</t>
  </si>
  <si>
    <t>1406.09.4</t>
  </si>
  <si>
    <t>1406/09/05</t>
  </si>
  <si>
    <t>1406/9/5</t>
  </si>
  <si>
    <t>1406.09.5</t>
  </si>
  <si>
    <t>1406/09/06</t>
  </si>
  <si>
    <t>1406/9/6</t>
  </si>
  <si>
    <t>1406.09.6</t>
  </si>
  <si>
    <t>1406/09/07</t>
  </si>
  <si>
    <t>1406/9/7</t>
  </si>
  <si>
    <t>1406.09.7</t>
  </si>
  <si>
    <t>1406/09/08</t>
  </si>
  <si>
    <t>1406/9/8</t>
  </si>
  <si>
    <t>1406.09.8</t>
  </si>
  <si>
    <t>1406/09/09</t>
  </si>
  <si>
    <t>1406/9/9</t>
  </si>
  <si>
    <t>1406.09.9</t>
  </si>
  <si>
    <t>1406/09/10</t>
  </si>
  <si>
    <t>1406/9/10</t>
  </si>
  <si>
    <t>1406.09.10</t>
  </si>
  <si>
    <t>1406/09/11</t>
  </si>
  <si>
    <t>1406/9/11</t>
  </si>
  <si>
    <t>1406.09.11</t>
  </si>
  <si>
    <t>1406/09/12</t>
  </si>
  <si>
    <t>1406/9/12</t>
  </si>
  <si>
    <t>1406.09.12</t>
  </si>
  <si>
    <t>1406/09/13</t>
  </si>
  <si>
    <t>1406/9/13</t>
  </si>
  <si>
    <t>1406.09.13</t>
  </si>
  <si>
    <t>1406/09/14</t>
  </si>
  <si>
    <t>1406/9/14</t>
  </si>
  <si>
    <t>1406.09.14</t>
  </si>
  <si>
    <t>1406/09/15</t>
  </si>
  <si>
    <t>1406/9/15</t>
  </si>
  <si>
    <t>1406.09.15</t>
  </si>
  <si>
    <t>1406/09/16</t>
  </si>
  <si>
    <t>1406/9/16</t>
  </si>
  <si>
    <t>1406.09.16</t>
  </si>
  <si>
    <t>1406/09/17</t>
  </si>
  <si>
    <t>1406/9/17</t>
  </si>
  <si>
    <t>1406.09.17</t>
  </si>
  <si>
    <t>1406/09/18</t>
  </si>
  <si>
    <t>1406/9/18</t>
  </si>
  <si>
    <t>1406.09.18</t>
  </si>
  <si>
    <t>1406/09/19</t>
  </si>
  <si>
    <t>1406/9/19</t>
  </si>
  <si>
    <t>1406.09.19</t>
  </si>
  <si>
    <t>1406/09/20</t>
  </si>
  <si>
    <t>1406/9/20</t>
  </si>
  <si>
    <t>1406.09.20</t>
  </si>
  <si>
    <t>1406/09/21</t>
  </si>
  <si>
    <t>1406/9/21</t>
  </si>
  <si>
    <t>1406.09.21</t>
  </si>
  <si>
    <t>1406/09/22</t>
  </si>
  <si>
    <t>1406/9/22</t>
  </si>
  <si>
    <t>1406.09.22</t>
  </si>
  <si>
    <t>1406/09/23</t>
  </si>
  <si>
    <t>1406/9/23</t>
  </si>
  <si>
    <t>1406.09.23</t>
  </si>
  <si>
    <t>1406/09/24</t>
  </si>
  <si>
    <t>1406/9/24</t>
  </si>
  <si>
    <t>1406.09.24</t>
  </si>
  <si>
    <t>1406/09/25</t>
  </si>
  <si>
    <t>1406/9/25</t>
  </si>
  <si>
    <t>1406.09.25</t>
  </si>
  <si>
    <t>1406/09/26</t>
  </si>
  <si>
    <t>1406/9/26</t>
  </si>
  <si>
    <t>1406.09.26</t>
  </si>
  <si>
    <t>1406/09/27</t>
  </si>
  <si>
    <t>1406/9/27</t>
  </si>
  <si>
    <t>1406.09.27</t>
  </si>
  <si>
    <t>1406/09/28</t>
  </si>
  <si>
    <t>1406/9/28</t>
  </si>
  <si>
    <t>1406.09.28</t>
  </si>
  <si>
    <t>1406/09/29</t>
  </si>
  <si>
    <t>1406/9/29</t>
  </si>
  <si>
    <t>1406.09.29</t>
  </si>
  <si>
    <t>1406/09/30</t>
  </si>
  <si>
    <t>1406/9/30</t>
  </si>
  <si>
    <t>1406.09.30</t>
  </si>
  <si>
    <t>1406/10/01</t>
  </si>
  <si>
    <t>1406/10/1</t>
  </si>
  <si>
    <t>1406.10.1</t>
  </si>
  <si>
    <t>1406/10/02</t>
  </si>
  <si>
    <t>1406/10/2</t>
  </si>
  <si>
    <t>1406.10.2</t>
  </si>
  <si>
    <t>1406/10/03</t>
  </si>
  <si>
    <t>1406/10/3</t>
  </si>
  <si>
    <t>1406.10.3</t>
  </si>
  <si>
    <t>1406/10/04</t>
  </si>
  <si>
    <t>1406/10/4</t>
  </si>
  <si>
    <t>1406.10.4</t>
  </si>
  <si>
    <t>1406/10/05</t>
  </si>
  <si>
    <t>1406/10/5</t>
  </si>
  <si>
    <t>1406.10.5</t>
  </si>
  <si>
    <t>1406/10/06</t>
  </si>
  <si>
    <t>1406/10/6</t>
  </si>
  <si>
    <t>1406.10.6</t>
  </si>
  <si>
    <t>1406/10/07</t>
  </si>
  <si>
    <t>1406/10/7</t>
  </si>
  <si>
    <t>1406.10.7</t>
  </si>
  <si>
    <t>1406/10/08</t>
  </si>
  <si>
    <t>1406/10/8</t>
  </si>
  <si>
    <t>1406.10.8</t>
  </si>
  <si>
    <t>1406/10/09</t>
  </si>
  <si>
    <t>1406/10/9</t>
  </si>
  <si>
    <t>1406.10.9</t>
  </si>
  <si>
    <t>1406/10/10</t>
  </si>
  <si>
    <t>1406.10.10</t>
  </si>
  <si>
    <t>1406/10/11</t>
  </si>
  <si>
    <t>1406.10.11</t>
  </si>
  <si>
    <t>1406/10/12</t>
  </si>
  <si>
    <t>1406.10.12</t>
  </si>
  <si>
    <t>1406/10/13</t>
  </si>
  <si>
    <t>1406.10.13</t>
  </si>
  <si>
    <t>1406/10/14</t>
  </si>
  <si>
    <t>1406.10.14</t>
  </si>
  <si>
    <t>1406/10/15</t>
  </si>
  <si>
    <t>1406.10.15</t>
  </si>
  <si>
    <t>1406/10/16</t>
  </si>
  <si>
    <t>1406.10.16</t>
  </si>
  <si>
    <t>1406/10/17</t>
  </si>
  <si>
    <t>1406.10.17</t>
  </si>
  <si>
    <t>1406/10/18</t>
  </si>
  <si>
    <t>1406.10.18</t>
  </si>
  <si>
    <t>1406/10/19</t>
  </si>
  <si>
    <t>1406.10.19</t>
  </si>
  <si>
    <t>1406/10/20</t>
  </si>
  <si>
    <t>1406.10.20</t>
  </si>
  <si>
    <t>1406/10/21</t>
  </si>
  <si>
    <t>1406.10.21</t>
  </si>
  <si>
    <t>1406/10/22</t>
  </si>
  <si>
    <t>1406.10.22</t>
  </si>
  <si>
    <t>1406/10/23</t>
  </si>
  <si>
    <t>1406.10.23</t>
  </si>
  <si>
    <t>1406/10/24</t>
  </si>
  <si>
    <t>1406.10.24</t>
  </si>
  <si>
    <t>1406/10/25</t>
  </si>
  <si>
    <t>1406.10.25</t>
  </si>
  <si>
    <t>1406/10/26</t>
  </si>
  <si>
    <t>1406.10.26</t>
  </si>
  <si>
    <t>1406/10/27</t>
  </si>
  <si>
    <t>1406.10.27</t>
  </si>
  <si>
    <t>1406/10/28</t>
  </si>
  <si>
    <t>1406.10.28</t>
  </si>
  <si>
    <t>1406/10/29</t>
  </si>
  <si>
    <t>1406.10.29</t>
  </si>
  <si>
    <t>1406/10/30</t>
  </si>
  <si>
    <t>1406.10.30</t>
  </si>
  <si>
    <t>1406/11/01</t>
  </si>
  <si>
    <t>1406/11/1</t>
  </si>
  <si>
    <t>1406.11.1</t>
  </si>
  <si>
    <t>1406/11/02</t>
  </si>
  <si>
    <t>1406/11/2</t>
  </si>
  <si>
    <t>1406.11.2</t>
  </si>
  <si>
    <t>1406/11/03</t>
  </si>
  <si>
    <t>1406/11/3</t>
  </si>
  <si>
    <t>1406.11.3</t>
  </si>
  <si>
    <t>1406/11/04</t>
  </si>
  <si>
    <t>1406/11/4</t>
  </si>
  <si>
    <t>1406.11.4</t>
  </si>
  <si>
    <t>1406/11/05</t>
  </si>
  <si>
    <t>1406/11/5</t>
  </si>
  <si>
    <t>1406.11.5</t>
  </si>
  <si>
    <t>1406/11/06</t>
  </si>
  <si>
    <t>1406/11/6</t>
  </si>
  <si>
    <t>1406.11.6</t>
  </si>
  <si>
    <t>1406/11/07</t>
  </si>
  <si>
    <t>1406/11/7</t>
  </si>
  <si>
    <t>1406.11.7</t>
  </si>
  <si>
    <t>1406/11/08</t>
  </si>
  <si>
    <t>1406/11/8</t>
  </si>
  <si>
    <t>1406.11.8</t>
  </si>
  <si>
    <t>1406/11/09</t>
  </si>
  <si>
    <t>1406/11/9</t>
  </si>
  <si>
    <t>1406.11.9</t>
  </si>
  <si>
    <t>1406/11/10</t>
  </si>
  <si>
    <t>1406.11.10</t>
  </si>
  <si>
    <t>1406/11/11</t>
  </si>
  <si>
    <t>1406.11.11</t>
  </si>
  <si>
    <t>1406/11/12</t>
  </si>
  <si>
    <t>1406.11.12</t>
  </si>
  <si>
    <t>1406/11/13</t>
  </si>
  <si>
    <t>1406.11.13</t>
  </si>
  <si>
    <t>1406/11/14</t>
  </si>
  <si>
    <t>1406.11.14</t>
  </si>
  <si>
    <t>1406/11/15</t>
  </si>
  <si>
    <t>1406.11.15</t>
  </si>
  <si>
    <t>1406/11/16</t>
  </si>
  <si>
    <t>1406.11.16</t>
  </si>
  <si>
    <t>1406/11/17</t>
  </si>
  <si>
    <t>1406.11.17</t>
  </si>
  <si>
    <t>1406/11/18</t>
  </si>
  <si>
    <t>1406.11.18</t>
  </si>
  <si>
    <t>1406/11/19</t>
  </si>
  <si>
    <t>1406.11.19</t>
  </si>
  <si>
    <t>1406/11/20</t>
  </si>
  <si>
    <t>1406.11.20</t>
  </si>
  <si>
    <t>1406/11/21</t>
  </si>
  <si>
    <t>1406.11.21</t>
  </si>
  <si>
    <t>1406/11/22</t>
  </si>
  <si>
    <t>1406.11.22</t>
  </si>
  <si>
    <t>1406/11/23</t>
  </si>
  <si>
    <t>1406.11.23</t>
  </si>
  <si>
    <t>1406/11/24</t>
  </si>
  <si>
    <t>1406.11.24</t>
  </si>
  <si>
    <t>1406/11/25</t>
  </si>
  <si>
    <t>1406.11.25</t>
  </si>
  <si>
    <t>1406/11/26</t>
  </si>
  <si>
    <t>1406.11.26</t>
  </si>
  <si>
    <t>1406/11/27</t>
  </si>
  <si>
    <t>1406.11.27</t>
  </si>
  <si>
    <t>1406/11/28</t>
  </si>
  <si>
    <t>1406.11.28</t>
  </si>
  <si>
    <t>1406/11/29</t>
  </si>
  <si>
    <t>1406.11.29</t>
  </si>
  <si>
    <t>1406/11/30</t>
  </si>
  <si>
    <t>1406.11.30</t>
  </si>
  <si>
    <t>1406/12/01</t>
  </si>
  <si>
    <t>1406/12/1</t>
  </si>
  <si>
    <t>1406.12.1</t>
  </si>
  <si>
    <t>1406/12/02</t>
  </si>
  <si>
    <t>1406/12/2</t>
  </si>
  <si>
    <t>1406.12.2</t>
  </si>
  <si>
    <t>1406/12/03</t>
  </si>
  <si>
    <t>1406/12/3</t>
  </si>
  <si>
    <t>1406.12.3</t>
  </si>
  <si>
    <t>1406/12/04</t>
  </si>
  <si>
    <t>1406/12/4</t>
  </si>
  <si>
    <t>1406.12.4</t>
  </si>
  <si>
    <t>1406/12/05</t>
  </si>
  <si>
    <t>1406/12/5</t>
  </si>
  <si>
    <t>1406.12.5</t>
  </si>
  <si>
    <t>1406/12/06</t>
  </si>
  <si>
    <t>1406/12/6</t>
  </si>
  <si>
    <t>1406.12.6</t>
  </si>
  <si>
    <t>1406/12/07</t>
  </si>
  <si>
    <t>1406/12/7</t>
  </si>
  <si>
    <t>1406.12.7</t>
  </si>
  <si>
    <t>1406/12/08</t>
  </si>
  <si>
    <t>1406/12/8</t>
  </si>
  <si>
    <t>1406.12.8</t>
  </si>
  <si>
    <t>1406/12/09</t>
  </si>
  <si>
    <t>1406/12/9</t>
  </si>
  <si>
    <t>1406.12.9</t>
  </si>
  <si>
    <t>1406/12/10</t>
  </si>
  <si>
    <t>1406.12.10</t>
  </si>
  <si>
    <t>1406/12/11</t>
  </si>
  <si>
    <t>1406.12.11</t>
  </si>
  <si>
    <t>1406/12/12</t>
  </si>
  <si>
    <t>1406.12.12</t>
  </si>
  <si>
    <t>1406/12/13</t>
  </si>
  <si>
    <t>1406.12.13</t>
  </si>
  <si>
    <t>1406/12/14</t>
  </si>
  <si>
    <t>1406.12.14</t>
  </si>
  <si>
    <t>1406/12/15</t>
  </si>
  <si>
    <t>1406.12.15</t>
  </si>
  <si>
    <t>1406/12/16</t>
  </si>
  <si>
    <t>1406.12.16</t>
  </si>
  <si>
    <t>1406/12/17</t>
  </si>
  <si>
    <t>1406.12.17</t>
  </si>
  <si>
    <t>1406/12/18</t>
  </si>
  <si>
    <t>1406.12.18</t>
  </si>
  <si>
    <t>1406/12/19</t>
  </si>
  <si>
    <t>1406.12.19</t>
  </si>
  <si>
    <t>1406/12/20</t>
  </si>
  <si>
    <t>1406.12.20</t>
  </si>
  <si>
    <t>1406/12/21</t>
  </si>
  <si>
    <t>1406.12.21</t>
  </si>
  <si>
    <t>1406/12/22</t>
  </si>
  <si>
    <t>1406.12.22</t>
  </si>
  <si>
    <t>1406/12/23</t>
  </si>
  <si>
    <t>1406.12.23</t>
  </si>
  <si>
    <t>1406/12/24</t>
  </si>
  <si>
    <t>1406.12.24</t>
  </si>
  <si>
    <t>1406/12/25</t>
  </si>
  <si>
    <t>1406.12.25</t>
  </si>
  <si>
    <t>1406/12/26</t>
  </si>
  <si>
    <t>1406.12.26</t>
  </si>
  <si>
    <t>1406/12/27</t>
  </si>
  <si>
    <t>1406.12.27</t>
  </si>
  <si>
    <t>1406/12/28</t>
  </si>
  <si>
    <t>1406.12.28</t>
  </si>
  <si>
    <t>1406/12/29</t>
  </si>
  <si>
    <t>1406.12.29</t>
  </si>
  <si>
    <t>1407/01/01</t>
  </si>
  <si>
    <t>1407/1/1</t>
  </si>
  <si>
    <t>1407.01.1</t>
  </si>
  <si>
    <t>1407</t>
  </si>
  <si>
    <t>1407/01/02</t>
  </si>
  <si>
    <t>1407/1/2</t>
  </si>
  <si>
    <t>1407.01.2</t>
  </si>
  <si>
    <t>1407/01/03</t>
  </si>
  <si>
    <t>1407/1/3</t>
  </si>
  <si>
    <t>1407.01.3</t>
  </si>
  <si>
    <t>1407/01/04</t>
  </si>
  <si>
    <t>1407/1/4</t>
  </si>
  <si>
    <t>1407.01.4</t>
  </si>
  <si>
    <t>1407/01/05</t>
  </si>
  <si>
    <t>1407/1/5</t>
  </si>
  <si>
    <t>1407.01.5</t>
  </si>
  <si>
    <t>1407/01/06</t>
  </si>
  <si>
    <t>1407/1/6</t>
  </si>
  <si>
    <t>1407.01.6</t>
  </si>
  <si>
    <t>1407/01/07</t>
  </si>
  <si>
    <t>1407/1/7</t>
  </si>
  <si>
    <t>1407.01.7</t>
  </si>
  <si>
    <t>1407/01/08</t>
  </si>
  <si>
    <t>1407/1/8</t>
  </si>
  <si>
    <t>1407.01.8</t>
  </si>
  <si>
    <t>1407/01/09</t>
  </si>
  <si>
    <t>1407/1/9</t>
  </si>
  <si>
    <t>1407.01.9</t>
  </si>
  <si>
    <t>1407/01/10</t>
  </si>
  <si>
    <t>1407/1/10</t>
  </si>
  <si>
    <t>1407.01.10</t>
  </si>
  <si>
    <t>1407/01/11</t>
  </si>
  <si>
    <t>1407/1/11</t>
  </si>
  <si>
    <t>1407.01.11</t>
  </si>
  <si>
    <t>1407/01/12</t>
  </si>
  <si>
    <t>1407/1/12</t>
  </si>
  <si>
    <t>1407.01.12</t>
  </si>
  <si>
    <t>1407/01/13</t>
  </si>
  <si>
    <t>1407/1/13</t>
  </si>
  <si>
    <t>1407.01.13</t>
  </si>
  <si>
    <t>1407/01/14</t>
  </si>
  <si>
    <t>1407/1/14</t>
  </si>
  <si>
    <t>1407.01.14</t>
  </si>
  <si>
    <t>1407/01/15</t>
  </si>
  <si>
    <t>1407/1/15</t>
  </si>
  <si>
    <t>1407.01.15</t>
  </si>
  <si>
    <t>1407/01/16</t>
  </si>
  <si>
    <t>1407/1/16</t>
  </si>
  <si>
    <t>1407.01.16</t>
  </si>
  <si>
    <t>1407/01/17</t>
  </si>
  <si>
    <t>1407/1/17</t>
  </si>
  <si>
    <t>1407.01.17</t>
  </si>
  <si>
    <t>1407/01/18</t>
  </si>
  <si>
    <t>1407/1/18</t>
  </si>
  <si>
    <t>1407.01.18</t>
  </si>
  <si>
    <t>1407/01/19</t>
  </si>
  <si>
    <t>1407/1/19</t>
  </si>
  <si>
    <t>1407.01.19</t>
  </si>
  <si>
    <t>1407/01/20</t>
  </si>
  <si>
    <t>1407/1/20</t>
  </si>
  <si>
    <t>1407.01.20</t>
  </si>
  <si>
    <t>1407/01/21</t>
  </si>
  <si>
    <t>1407/1/21</t>
  </si>
  <si>
    <t>1407.01.21</t>
  </si>
  <si>
    <t>1407/01/22</t>
  </si>
  <si>
    <t>1407/1/22</t>
  </si>
  <si>
    <t>1407.01.22</t>
  </si>
  <si>
    <t>1407/01/23</t>
  </si>
  <si>
    <t>1407/1/23</t>
  </si>
  <si>
    <t>1407.01.23</t>
  </si>
  <si>
    <t>1407/01/24</t>
  </si>
  <si>
    <t>1407/1/24</t>
  </si>
  <si>
    <t>1407.01.24</t>
  </si>
  <si>
    <t>1407/01/25</t>
  </si>
  <si>
    <t>1407/1/25</t>
  </si>
  <si>
    <t>1407.01.25</t>
  </si>
  <si>
    <t>1407/01/26</t>
  </si>
  <si>
    <t>1407/1/26</t>
  </si>
  <si>
    <t>1407.01.26</t>
  </si>
  <si>
    <t>1407/01/27</t>
  </si>
  <si>
    <t>1407/1/27</t>
  </si>
  <si>
    <t>1407.01.27</t>
  </si>
  <si>
    <t>1407/01/28</t>
  </si>
  <si>
    <t>1407/1/28</t>
  </si>
  <si>
    <t>1407.01.28</t>
  </si>
  <si>
    <t>1407/01/29</t>
  </si>
  <si>
    <t>1407/1/29</t>
  </si>
  <si>
    <t>1407.01.29</t>
  </si>
  <si>
    <t>1407/01/30</t>
  </si>
  <si>
    <t>1407/1/30</t>
  </si>
  <si>
    <t>1407.01.30</t>
  </si>
  <si>
    <t>1407/01/31</t>
  </si>
  <si>
    <t>1407/1/31</t>
  </si>
  <si>
    <t>1407.01.31</t>
  </si>
  <si>
    <t>1407/02/01</t>
  </si>
  <si>
    <t>1407/2/1</t>
  </si>
  <si>
    <t>1407.02.1</t>
  </si>
  <si>
    <t>1407/02/02</t>
  </si>
  <si>
    <t>1407/2/2</t>
  </si>
  <si>
    <t>1407.02.2</t>
  </si>
  <si>
    <t>1407/02/03</t>
  </si>
  <si>
    <t>1407/2/3</t>
  </si>
  <si>
    <t>1407.02.3</t>
  </si>
  <si>
    <t>1407/02/04</t>
  </si>
  <si>
    <t>1407/2/4</t>
  </si>
  <si>
    <t>1407.02.4</t>
  </si>
  <si>
    <t>1407/02/05</t>
  </si>
  <si>
    <t>1407/2/5</t>
  </si>
  <si>
    <t>1407.02.5</t>
  </si>
  <si>
    <t>1407/02/06</t>
  </si>
  <si>
    <t>1407/2/6</t>
  </si>
  <si>
    <t>1407.02.6</t>
  </si>
  <si>
    <t>1407/02/07</t>
  </si>
  <si>
    <t>1407/2/7</t>
  </si>
  <si>
    <t>1407.02.7</t>
  </si>
  <si>
    <t>1407/02/08</t>
  </si>
  <si>
    <t>1407/2/8</t>
  </si>
  <si>
    <t>1407.02.8</t>
  </si>
  <si>
    <t>1407/02/09</t>
  </si>
  <si>
    <t>1407/2/9</t>
  </si>
  <si>
    <t>1407.02.9</t>
  </si>
  <si>
    <t>1407/02/10</t>
  </si>
  <si>
    <t>1407/2/10</t>
  </si>
  <si>
    <t>1407.02.10</t>
  </si>
  <si>
    <t>1407/02/11</t>
  </si>
  <si>
    <t>1407/2/11</t>
  </si>
  <si>
    <t>1407.02.11</t>
  </si>
  <si>
    <t>1407/02/12</t>
  </si>
  <si>
    <t>1407/2/12</t>
  </si>
  <si>
    <t>1407.02.12</t>
  </si>
  <si>
    <t>1407/02/13</t>
  </si>
  <si>
    <t>1407/2/13</t>
  </si>
  <si>
    <t>1407.02.13</t>
  </si>
  <si>
    <t>1407/02/14</t>
  </si>
  <si>
    <t>1407/2/14</t>
  </si>
  <si>
    <t>1407.02.14</t>
  </si>
  <si>
    <t>1407/02/15</t>
  </si>
  <si>
    <t>1407/2/15</t>
  </si>
  <si>
    <t>1407.02.15</t>
  </si>
  <si>
    <t>1407/02/16</t>
  </si>
  <si>
    <t>1407/2/16</t>
  </si>
  <si>
    <t>1407.02.16</t>
  </si>
  <si>
    <t>1407/02/17</t>
  </si>
  <si>
    <t>1407/2/17</t>
  </si>
  <si>
    <t>1407.02.17</t>
  </si>
  <si>
    <t>1407/02/18</t>
  </si>
  <si>
    <t>1407/2/18</t>
  </si>
  <si>
    <t>1407.02.18</t>
  </si>
  <si>
    <t>1407/02/19</t>
  </si>
  <si>
    <t>1407/2/19</t>
  </si>
  <si>
    <t>1407.02.19</t>
  </si>
  <si>
    <t>1407/02/20</t>
  </si>
  <si>
    <t>1407/2/20</t>
  </si>
  <si>
    <t>1407.02.20</t>
  </si>
  <si>
    <t>1407/02/21</t>
  </si>
  <si>
    <t>1407/2/21</t>
  </si>
  <si>
    <t>1407.02.21</t>
  </si>
  <si>
    <t>1407/02/22</t>
  </si>
  <si>
    <t>1407/2/22</t>
  </si>
  <si>
    <t>1407.02.22</t>
  </si>
  <si>
    <t>1407/02/23</t>
  </si>
  <si>
    <t>1407/2/23</t>
  </si>
  <si>
    <t>1407.02.23</t>
  </si>
  <si>
    <t>1407/02/24</t>
  </si>
  <si>
    <t>1407/2/24</t>
  </si>
  <si>
    <t>1407.02.24</t>
  </si>
  <si>
    <t>1407/02/25</t>
  </si>
  <si>
    <t>1407/2/25</t>
  </si>
  <si>
    <t>1407.02.25</t>
  </si>
  <si>
    <t>1407/02/26</t>
  </si>
  <si>
    <t>1407/2/26</t>
  </si>
  <si>
    <t>1407.02.26</t>
  </si>
  <si>
    <t>1407/02/27</t>
  </si>
  <si>
    <t>1407/2/27</t>
  </si>
  <si>
    <t>1407.02.27</t>
  </si>
  <si>
    <t>1407/02/28</t>
  </si>
  <si>
    <t>1407/2/28</t>
  </si>
  <si>
    <t>1407.02.28</t>
  </si>
  <si>
    <t>1407/02/29</t>
  </si>
  <si>
    <t>1407/2/29</t>
  </si>
  <si>
    <t>1407.02.29</t>
  </si>
  <si>
    <t>1407/02/30</t>
  </si>
  <si>
    <t>1407/2/30</t>
  </si>
  <si>
    <t>1407.02.30</t>
  </si>
  <si>
    <t>1407/02/31</t>
  </si>
  <si>
    <t>1407/2/31</t>
  </si>
  <si>
    <t>1407.02.31</t>
  </si>
  <si>
    <t>1407/03/01</t>
  </si>
  <si>
    <t>1407/3/1</t>
  </si>
  <si>
    <t>1407.03.1</t>
  </si>
  <si>
    <t>1407/03/02</t>
  </si>
  <si>
    <t>1407/3/2</t>
  </si>
  <si>
    <t>1407.03.2</t>
  </si>
  <si>
    <t>1407/03/03</t>
  </si>
  <si>
    <t>1407/3/3</t>
  </si>
  <si>
    <t>1407.03.3</t>
  </si>
  <si>
    <t>1407/03/04</t>
  </si>
  <si>
    <t>1407/3/4</t>
  </si>
  <si>
    <t>1407.03.4</t>
  </si>
  <si>
    <t>1407/03/05</t>
  </si>
  <si>
    <t>1407/3/5</t>
  </si>
  <si>
    <t>1407.03.5</t>
  </si>
  <si>
    <t>1407/03/06</t>
  </si>
  <si>
    <t>1407/3/6</t>
  </si>
  <si>
    <t>1407.03.6</t>
  </si>
  <si>
    <t>1407/03/07</t>
  </si>
  <si>
    <t>1407/3/7</t>
  </si>
  <si>
    <t>1407.03.7</t>
  </si>
  <si>
    <t>1407/03/08</t>
  </si>
  <si>
    <t>1407/3/8</t>
  </si>
  <si>
    <t>1407.03.8</t>
  </si>
  <si>
    <t>1407/03/09</t>
  </si>
  <si>
    <t>1407/3/9</t>
  </si>
  <si>
    <t>1407.03.9</t>
  </si>
  <si>
    <t>1407/03/10</t>
  </si>
  <si>
    <t>1407/3/10</t>
  </si>
  <si>
    <t>1407.03.10</t>
  </si>
  <si>
    <t>1407/03/11</t>
  </si>
  <si>
    <t>1407/3/11</t>
  </si>
  <si>
    <t>1407.03.11</t>
  </si>
  <si>
    <t>1407/03/12</t>
  </si>
  <si>
    <t>1407/3/12</t>
  </si>
  <si>
    <t>1407.03.12</t>
  </si>
  <si>
    <t>1407/03/13</t>
  </si>
  <si>
    <t>1407/3/13</t>
  </si>
  <si>
    <t>1407.03.13</t>
  </si>
  <si>
    <t>1407/03/14</t>
  </si>
  <si>
    <t>1407/3/14</t>
  </si>
  <si>
    <t>1407.03.14</t>
  </si>
  <si>
    <t>1407/03/15</t>
  </si>
  <si>
    <t>1407/3/15</t>
  </si>
  <si>
    <t>1407.03.15</t>
  </si>
  <si>
    <t>1407/03/16</t>
  </si>
  <si>
    <t>1407/3/16</t>
  </si>
  <si>
    <t>1407.03.16</t>
  </si>
  <si>
    <t>1407/03/17</t>
  </si>
  <si>
    <t>1407/3/17</t>
  </si>
  <si>
    <t>1407.03.17</t>
  </si>
  <si>
    <t>1407/03/18</t>
  </si>
  <si>
    <t>1407/3/18</t>
  </si>
  <si>
    <t>1407.03.18</t>
  </si>
  <si>
    <t>1407/03/19</t>
  </si>
  <si>
    <t>1407/3/19</t>
  </si>
  <si>
    <t>1407.03.19</t>
  </si>
  <si>
    <t>1407/03/20</t>
  </si>
  <si>
    <t>1407/3/20</t>
  </si>
  <si>
    <t>1407.03.20</t>
  </si>
  <si>
    <t>1407/03/21</t>
  </si>
  <si>
    <t>1407/3/21</t>
  </si>
  <si>
    <t>1407.03.21</t>
  </si>
  <si>
    <t>1407/03/22</t>
  </si>
  <si>
    <t>1407/3/22</t>
  </si>
  <si>
    <t>1407.03.22</t>
  </si>
  <si>
    <t>1407/03/23</t>
  </si>
  <si>
    <t>1407/3/23</t>
  </si>
  <si>
    <t>1407.03.23</t>
  </si>
  <si>
    <t>1407/03/24</t>
  </si>
  <si>
    <t>1407/3/24</t>
  </si>
  <si>
    <t>1407.03.24</t>
  </si>
  <si>
    <t>1407/03/25</t>
  </si>
  <si>
    <t>1407/3/25</t>
  </si>
  <si>
    <t>1407.03.25</t>
  </si>
  <si>
    <t>1407/03/26</t>
  </si>
  <si>
    <t>1407/3/26</t>
  </si>
  <si>
    <t>1407.03.26</t>
  </si>
  <si>
    <t>1407/03/27</t>
  </si>
  <si>
    <t>1407/3/27</t>
  </si>
  <si>
    <t>1407.03.27</t>
  </si>
  <si>
    <t>1407/03/28</t>
  </si>
  <si>
    <t>1407/3/28</t>
  </si>
  <si>
    <t>1407.03.28</t>
  </si>
  <si>
    <t>1407/03/29</t>
  </si>
  <si>
    <t>1407/3/29</t>
  </si>
  <si>
    <t>1407.03.29</t>
  </si>
  <si>
    <t>1407/03/30</t>
  </si>
  <si>
    <t>1407/3/30</t>
  </si>
  <si>
    <t>1407.03.30</t>
  </si>
  <si>
    <t>1407/03/31</t>
  </si>
  <si>
    <t>1407/3/31</t>
  </si>
  <si>
    <t>1407.03.31</t>
  </si>
  <si>
    <t>1407/04/01</t>
  </si>
  <si>
    <t>1407/4/1</t>
  </si>
  <si>
    <t>1407.04.1</t>
  </si>
  <si>
    <t>1407/04/02</t>
  </si>
  <si>
    <t>1407/4/2</t>
  </si>
  <si>
    <t>1407.04.2</t>
  </si>
  <si>
    <t>1407/04/03</t>
  </si>
  <si>
    <t>1407/4/3</t>
  </si>
  <si>
    <t>1407.04.3</t>
  </si>
  <si>
    <t>1407/04/04</t>
  </si>
  <si>
    <t>1407/4/4</t>
  </si>
  <si>
    <t>1407.04.4</t>
  </si>
  <si>
    <t>1407/04/05</t>
  </si>
  <si>
    <t>1407/4/5</t>
  </si>
  <si>
    <t>1407.04.5</t>
  </si>
  <si>
    <t>1407/04/06</t>
  </si>
  <si>
    <t>1407/4/6</t>
  </si>
  <si>
    <t>1407.04.6</t>
  </si>
  <si>
    <t>1407/04/07</t>
  </si>
  <si>
    <t>1407/4/7</t>
  </si>
  <si>
    <t>1407.04.7</t>
  </si>
  <si>
    <t>1407/04/08</t>
  </si>
  <si>
    <t>1407/4/8</t>
  </si>
  <si>
    <t>1407.04.8</t>
  </si>
  <si>
    <t>1407/04/09</t>
  </si>
  <si>
    <t>1407/4/9</t>
  </si>
  <si>
    <t>1407.04.9</t>
  </si>
  <si>
    <t>1407/04/10</t>
  </si>
  <si>
    <t>1407/4/10</t>
  </si>
  <si>
    <t>1407.04.10</t>
  </si>
  <si>
    <t>1407/04/11</t>
  </si>
  <si>
    <t>1407/4/11</t>
  </si>
  <si>
    <t>1407.04.11</t>
  </si>
  <si>
    <t>1407/04/12</t>
  </si>
  <si>
    <t>1407/4/12</t>
  </si>
  <si>
    <t>1407.04.12</t>
  </si>
  <si>
    <t>1407/04/13</t>
  </si>
  <si>
    <t>1407/4/13</t>
  </si>
  <si>
    <t>1407.04.13</t>
  </si>
  <si>
    <t>1407/04/14</t>
  </si>
  <si>
    <t>1407/4/14</t>
  </si>
  <si>
    <t>1407.04.14</t>
  </si>
  <si>
    <t>1407/04/15</t>
  </si>
  <si>
    <t>1407/4/15</t>
  </si>
  <si>
    <t>1407.04.15</t>
  </si>
  <si>
    <t>1407/04/16</t>
  </si>
  <si>
    <t>1407/4/16</t>
  </si>
  <si>
    <t>1407.04.16</t>
  </si>
  <si>
    <t>1407/04/17</t>
  </si>
  <si>
    <t>1407/4/17</t>
  </si>
  <si>
    <t>1407.04.17</t>
  </si>
  <si>
    <t>1407/04/18</t>
  </si>
  <si>
    <t>1407/4/18</t>
  </si>
  <si>
    <t>1407.04.18</t>
  </si>
  <si>
    <t>1407/04/19</t>
  </si>
  <si>
    <t>1407/4/19</t>
  </si>
  <si>
    <t>1407.04.19</t>
  </si>
  <si>
    <t>1407/04/20</t>
  </si>
  <si>
    <t>1407/4/20</t>
  </si>
  <si>
    <t>1407.04.20</t>
  </si>
  <si>
    <t>1407/04/21</t>
  </si>
  <si>
    <t>1407/4/21</t>
  </si>
  <si>
    <t>1407.04.21</t>
  </si>
  <si>
    <t>1407/04/22</t>
  </si>
  <si>
    <t>1407/4/22</t>
  </si>
  <si>
    <t>1407.04.22</t>
  </si>
  <si>
    <t>1407/04/23</t>
  </si>
  <si>
    <t>1407/4/23</t>
  </si>
  <si>
    <t>1407.04.23</t>
  </si>
  <si>
    <t>1407/04/24</t>
  </si>
  <si>
    <t>1407/4/24</t>
  </si>
  <si>
    <t>1407.04.24</t>
  </si>
  <si>
    <t>1407/04/25</t>
  </si>
  <si>
    <t>1407/4/25</t>
  </si>
  <si>
    <t>1407.04.25</t>
  </si>
  <si>
    <t>1407/04/26</t>
  </si>
  <si>
    <t>1407/4/26</t>
  </si>
  <si>
    <t>1407.04.26</t>
  </si>
  <si>
    <t>1407/04/27</t>
  </si>
  <si>
    <t>1407/4/27</t>
  </si>
  <si>
    <t>1407.04.27</t>
  </si>
  <si>
    <t>1407/04/28</t>
  </si>
  <si>
    <t>1407/4/28</t>
  </si>
  <si>
    <t>1407.04.28</t>
  </si>
  <si>
    <t>1407/04/29</t>
  </si>
  <si>
    <t>1407/4/29</t>
  </si>
  <si>
    <t>1407.04.29</t>
  </si>
  <si>
    <t>1407/04/30</t>
  </si>
  <si>
    <t>1407/4/30</t>
  </si>
  <si>
    <t>1407.04.30</t>
  </si>
  <si>
    <t>1407/04/31</t>
  </si>
  <si>
    <t>1407/4/31</t>
  </si>
  <si>
    <t>1407.04.31</t>
  </si>
  <si>
    <t>1407/05/01</t>
  </si>
  <si>
    <t>1407/5/1</t>
  </si>
  <si>
    <t>1407.05.1</t>
  </si>
  <si>
    <t>1407/05/02</t>
  </si>
  <si>
    <t>1407/5/2</t>
  </si>
  <si>
    <t>1407.05.2</t>
  </si>
  <si>
    <t>1407/05/03</t>
  </si>
  <si>
    <t>1407/5/3</t>
  </si>
  <si>
    <t>1407.05.3</t>
  </si>
  <si>
    <t>1407/05/04</t>
  </si>
  <si>
    <t>1407/5/4</t>
  </si>
  <si>
    <t>1407.05.4</t>
  </si>
  <si>
    <t>1407/05/05</t>
  </si>
  <si>
    <t>1407/5/5</t>
  </si>
  <si>
    <t>1407.05.5</t>
  </si>
  <si>
    <t>1407/05/06</t>
  </si>
  <si>
    <t>1407/5/6</t>
  </si>
  <si>
    <t>1407.05.6</t>
  </si>
  <si>
    <t>1407/05/07</t>
  </si>
  <si>
    <t>1407/5/7</t>
  </si>
  <si>
    <t>1407.05.7</t>
  </si>
  <si>
    <t>1407/05/08</t>
  </si>
  <si>
    <t>1407/5/8</t>
  </si>
  <si>
    <t>1407.05.8</t>
  </si>
  <si>
    <t>1407/05/09</t>
  </si>
  <si>
    <t>1407/5/9</t>
  </si>
  <si>
    <t>1407.05.9</t>
  </si>
  <si>
    <t>1407/05/10</t>
  </si>
  <si>
    <t>1407/5/10</t>
  </si>
  <si>
    <t>1407.05.10</t>
  </si>
  <si>
    <t>1407/05/11</t>
  </si>
  <si>
    <t>1407/5/11</t>
  </si>
  <si>
    <t>1407.05.11</t>
  </si>
  <si>
    <t>1407/05/12</t>
  </si>
  <si>
    <t>1407/5/12</t>
  </si>
  <si>
    <t>1407.05.12</t>
  </si>
  <si>
    <t>1407/05/13</t>
  </si>
  <si>
    <t>1407/5/13</t>
  </si>
  <si>
    <t>1407.05.13</t>
  </si>
  <si>
    <t>1407/05/14</t>
  </si>
  <si>
    <t>1407/5/14</t>
  </si>
  <si>
    <t>1407.05.14</t>
  </si>
  <si>
    <t>1407/05/15</t>
  </si>
  <si>
    <t>1407/5/15</t>
  </si>
  <si>
    <t>1407.05.15</t>
  </si>
  <si>
    <t>1407/05/16</t>
  </si>
  <si>
    <t>1407/5/16</t>
  </si>
  <si>
    <t>1407.05.16</t>
  </si>
  <si>
    <t>1407/05/17</t>
  </si>
  <si>
    <t>1407/5/17</t>
  </si>
  <si>
    <t>1407.05.17</t>
  </si>
  <si>
    <t>1407/05/18</t>
  </si>
  <si>
    <t>1407/5/18</t>
  </si>
  <si>
    <t>1407.05.18</t>
  </si>
  <si>
    <t>1407/05/19</t>
  </si>
  <si>
    <t>1407/5/19</t>
  </si>
  <si>
    <t>1407.05.19</t>
  </si>
  <si>
    <t>1407/05/20</t>
  </si>
  <si>
    <t>1407/5/20</t>
  </si>
  <si>
    <t>1407.05.20</t>
  </si>
  <si>
    <t>1407/05/21</t>
  </si>
  <si>
    <t>1407/5/21</t>
  </si>
  <si>
    <t>1407.05.21</t>
  </si>
  <si>
    <t>1407/05/22</t>
  </si>
  <si>
    <t>1407/5/22</t>
  </si>
  <si>
    <t>1407.05.22</t>
  </si>
  <si>
    <t>1407/05/23</t>
  </si>
  <si>
    <t>1407/5/23</t>
  </si>
  <si>
    <t>1407.05.23</t>
  </si>
  <si>
    <t>1407/05/24</t>
  </si>
  <si>
    <t>1407/5/24</t>
  </si>
  <si>
    <t>1407.05.24</t>
  </si>
  <si>
    <t>1407/05/25</t>
  </si>
  <si>
    <t>1407/5/25</t>
  </si>
  <si>
    <t>1407.05.25</t>
  </si>
  <si>
    <t>1407/05/26</t>
  </si>
  <si>
    <t>1407/5/26</t>
  </si>
  <si>
    <t>1407.05.26</t>
  </si>
  <si>
    <t>1407/05/27</t>
  </si>
  <si>
    <t>1407/5/27</t>
  </si>
  <si>
    <t>1407.05.27</t>
  </si>
  <si>
    <t>1407/05/28</t>
  </si>
  <si>
    <t>1407/5/28</t>
  </si>
  <si>
    <t>1407.05.28</t>
  </si>
  <si>
    <t>1407/05/29</t>
  </si>
  <si>
    <t>1407/5/29</t>
  </si>
  <si>
    <t>1407.05.29</t>
  </si>
  <si>
    <t>1407/05/30</t>
  </si>
  <si>
    <t>1407/5/30</t>
  </si>
  <si>
    <t>1407.05.30</t>
  </si>
  <si>
    <t>1407/05/31</t>
  </si>
  <si>
    <t>1407/5/31</t>
  </si>
  <si>
    <t>1407.05.31</t>
  </si>
  <si>
    <t>1407/06/01</t>
  </si>
  <si>
    <t>1407/6/1</t>
  </si>
  <si>
    <t>1407.06.1</t>
  </si>
  <si>
    <t>1407/06/02</t>
  </si>
  <si>
    <t>1407/6/2</t>
  </si>
  <si>
    <t>1407.06.2</t>
  </si>
  <si>
    <t>1407/06/03</t>
  </si>
  <si>
    <t>1407/6/3</t>
  </si>
  <si>
    <t>1407.06.3</t>
  </si>
  <si>
    <t>1407/06/04</t>
  </si>
  <si>
    <t>1407/6/4</t>
  </si>
  <si>
    <t>1407.06.4</t>
  </si>
  <si>
    <t>1407/06/05</t>
  </si>
  <si>
    <t>1407/6/5</t>
  </si>
  <si>
    <t>1407.06.5</t>
  </si>
  <si>
    <t>1407/06/06</t>
  </si>
  <si>
    <t>1407/6/6</t>
  </si>
  <si>
    <t>1407.06.6</t>
  </si>
  <si>
    <t>1407/06/07</t>
  </si>
  <si>
    <t>1407/6/7</t>
  </si>
  <si>
    <t>1407.06.7</t>
  </si>
  <si>
    <t>1407/06/08</t>
  </si>
  <si>
    <t>1407/6/8</t>
  </si>
  <si>
    <t>1407.06.8</t>
  </si>
  <si>
    <t>1407/06/09</t>
  </si>
  <si>
    <t>1407/6/9</t>
  </si>
  <si>
    <t>1407.06.9</t>
  </si>
  <si>
    <t>1407/06/10</t>
  </si>
  <si>
    <t>1407/6/10</t>
  </si>
  <si>
    <t>1407.06.10</t>
  </si>
  <si>
    <t>1407/06/11</t>
  </si>
  <si>
    <t>1407/6/11</t>
  </si>
  <si>
    <t>1407.06.11</t>
  </si>
  <si>
    <t>1407/06/12</t>
  </si>
  <si>
    <t>1407/6/12</t>
  </si>
  <si>
    <t>1407.06.12</t>
  </si>
  <si>
    <t>1407/06/13</t>
  </si>
  <si>
    <t>1407/6/13</t>
  </si>
  <si>
    <t>1407.06.13</t>
  </si>
  <si>
    <t>1407/06/14</t>
  </si>
  <si>
    <t>1407/6/14</t>
  </si>
  <si>
    <t>1407.06.14</t>
  </si>
  <si>
    <t>1407/06/15</t>
  </si>
  <si>
    <t>1407/6/15</t>
  </si>
  <si>
    <t>1407.06.15</t>
  </si>
  <si>
    <t>1407/06/16</t>
  </si>
  <si>
    <t>1407/6/16</t>
  </si>
  <si>
    <t>1407.06.16</t>
  </si>
  <si>
    <t>1407/06/17</t>
  </si>
  <si>
    <t>1407/6/17</t>
  </si>
  <si>
    <t>1407.06.17</t>
  </si>
  <si>
    <t>1407/06/18</t>
  </si>
  <si>
    <t>1407/6/18</t>
  </si>
  <si>
    <t>1407.06.18</t>
  </si>
  <si>
    <t>1407/06/19</t>
  </si>
  <si>
    <t>1407/6/19</t>
  </si>
  <si>
    <t>1407.06.19</t>
  </si>
  <si>
    <t>1407/06/20</t>
  </si>
  <si>
    <t>1407/6/20</t>
  </si>
  <si>
    <t>1407.06.20</t>
  </si>
  <si>
    <t>1407/06/21</t>
  </si>
  <si>
    <t>1407/6/21</t>
  </si>
  <si>
    <t>1407.06.21</t>
  </si>
  <si>
    <t>1407/06/22</t>
  </si>
  <si>
    <t>1407/6/22</t>
  </si>
  <si>
    <t>1407.06.22</t>
  </si>
  <si>
    <t>1407/06/23</t>
  </si>
  <si>
    <t>1407/6/23</t>
  </si>
  <si>
    <t>1407.06.23</t>
  </si>
  <si>
    <t>1407/06/24</t>
  </si>
  <si>
    <t>1407/6/24</t>
  </si>
  <si>
    <t>1407.06.24</t>
  </si>
  <si>
    <t>1407/06/25</t>
  </si>
  <si>
    <t>1407/6/25</t>
  </si>
  <si>
    <t>1407.06.25</t>
  </si>
  <si>
    <t>1407/06/26</t>
  </si>
  <si>
    <t>1407/6/26</t>
  </si>
  <si>
    <t>1407.06.26</t>
  </si>
  <si>
    <t>1407/06/27</t>
  </si>
  <si>
    <t>1407/6/27</t>
  </si>
  <si>
    <t>1407.06.27</t>
  </si>
  <si>
    <t>1407/06/28</t>
  </si>
  <si>
    <t>1407/6/28</t>
  </si>
  <si>
    <t>1407.06.28</t>
  </si>
  <si>
    <t>1407/06/29</t>
  </si>
  <si>
    <t>1407/6/29</t>
  </si>
  <si>
    <t>1407.06.29</t>
  </si>
  <si>
    <t>1407/06/30</t>
  </si>
  <si>
    <t>1407/6/30</t>
  </si>
  <si>
    <t>1407.06.30</t>
  </si>
  <si>
    <t>1407/06/31</t>
  </si>
  <si>
    <t>1407/6/31</t>
  </si>
  <si>
    <t>1407.06.31</t>
  </si>
  <si>
    <t>1407/07/01</t>
  </si>
  <si>
    <t>1407/7/1</t>
  </si>
  <si>
    <t>1407.07.1</t>
  </si>
  <si>
    <t>1407/07/02</t>
  </si>
  <si>
    <t>1407/7/2</t>
  </si>
  <si>
    <t>1407.07.2</t>
  </si>
  <si>
    <t>1407/07/03</t>
  </si>
  <si>
    <t>1407/7/3</t>
  </si>
  <si>
    <t>1407.07.3</t>
  </si>
  <si>
    <t>1407/07/04</t>
  </si>
  <si>
    <t>1407/7/4</t>
  </si>
  <si>
    <t>1407.07.4</t>
  </si>
  <si>
    <t>1407/07/05</t>
  </si>
  <si>
    <t>1407/7/5</t>
  </si>
  <si>
    <t>1407.07.5</t>
  </si>
  <si>
    <t>1407/07/06</t>
  </si>
  <si>
    <t>1407/7/6</t>
  </si>
  <si>
    <t>1407.07.6</t>
  </si>
  <si>
    <t>1407/07/07</t>
  </si>
  <si>
    <t>1407/7/7</t>
  </si>
  <si>
    <t>1407.07.7</t>
  </si>
  <si>
    <t>1407/07/08</t>
  </si>
  <si>
    <t>1407/7/8</t>
  </si>
  <si>
    <t>1407.07.8</t>
  </si>
  <si>
    <t>1407/07/09</t>
  </si>
  <si>
    <t>1407/7/9</t>
  </si>
  <si>
    <t>1407.07.9</t>
  </si>
  <si>
    <t>1407/07/10</t>
  </si>
  <si>
    <t>1407/7/10</t>
  </si>
  <si>
    <t>1407.07.10</t>
  </si>
  <si>
    <t>1407/07/11</t>
  </si>
  <si>
    <t>1407/7/11</t>
  </si>
  <si>
    <t>1407.07.11</t>
  </si>
  <si>
    <t>1407/07/12</t>
  </si>
  <si>
    <t>1407/7/12</t>
  </si>
  <si>
    <t>1407.07.12</t>
  </si>
  <si>
    <t>1407/07/13</t>
  </si>
  <si>
    <t>1407/7/13</t>
  </si>
  <si>
    <t>1407.07.13</t>
  </si>
  <si>
    <t>1407/07/14</t>
  </si>
  <si>
    <t>1407/7/14</t>
  </si>
  <si>
    <t>1407.07.14</t>
  </si>
  <si>
    <t>1407/07/15</t>
  </si>
  <si>
    <t>1407/7/15</t>
  </si>
  <si>
    <t>1407.07.15</t>
  </si>
  <si>
    <t>1407/07/16</t>
  </si>
  <si>
    <t>1407/7/16</t>
  </si>
  <si>
    <t>1407.07.16</t>
  </si>
  <si>
    <t>1407/07/17</t>
  </si>
  <si>
    <t>1407/7/17</t>
  </si>
  <si>
    <t>1407.07.17</t>
  </si>
  <si>
    <t>1407/07/18</t>
  </si>
  <si>
    <t>1407/7/18</t>
  </si>
  <si>
    <t>1407.07.18</t>
  </si>
  <si>
    <t>1407/07/19</t>
  </si>
  <si>
    <t>1407/7/19</t>
  </si>
  <si>
    <t>1407.07.19</t>
  </si>
  <si>
    <t>1407/07/20</t>
  </si>
  <si>
    <t>1407/7/20</t>
  </si>
  <si>
    <t>1407.07.20</t>
  </si>
  <si>
    <t>1407/07/21</t>
  </si>
  <si>
    <t>1407/7/21</t>
  </si>
  <si>
    <t>1407.07.21</t>
  </si>
  <si>
    <t>1407/07/22</t>
  </si>
  <si>
    <t>1407/7/22</t>
  </si>
  <si>
    <t>1407.07.22</t>
  </si>
  <si>
    <t>1407/07/23</t>
  </si>
  <si>
    <t>1407/7/23</t>
  </si>
  <si>
    <t>1407.07.23</t>
  </si>
  <si>
    <t>1407/07/24</t>
  </si>
  <si>
    <t>1407/7/24</t>
  </si>
  <si>
    <t>1407.07.24</t>
  </si>
  <si>
    <t>1407/07/25</t>
  </si>
  <si>
    <t>1407/7/25</t>
  </si>
  <si>
    <t>1407.07.25</t>
  </si>
  <si>
    <t>1407/07/26</t>
  </si>
  <si>
    <t>1407/7/26</t>
  </si>
  <si>
    <t>1407.07.26</t>
  </si>
  <si>
    <t>1407/07/27</t>
  </si>
  <si>
    <t>1407/7/27</t>
  </si>
  <si>
    <t>1407.07.27</t>
  </si>
  <si>
    <t>1407/07/28</t>
  </si>
  <si>
    <t>1407/7/28</t>
  </si>
  <si>
    <t>1407.07.28</t>
  </si>
  <si>
    <t>1407/07/29</t>
  </si>
  <si>
    <t>1407/7/29</t>
  </si>
  <si>
    <t>1407.07.29</t>
  </si>
  <si>
    <t>1407/07/30</t>
  </si>
  <si>
    <t>1407/7/30</t>
  </si>
  <si>
    <t>1407.07.30</t>
  </si>
  <si>
    <t>1407/08/01</t>
  </si>
  <si>
    <t>1407/8/1</t>
  </si>
  <si>
    <t>1407.08.1</t>
  </si>
  <si>
    <t>1407/08/02</t>
  </si>
  <si>
    <t>1407/8/2</t>
  </si>
  <si>
    <t>1407.08.2</t>
  </si>
  <si>
    <t>1407/08/03</t>
  </si>
  <si>
    <t>1407/8/3</t>
  </si>
  <si>
    <t>1407.08.3</t>
  </si>
  <si>
    <t>1407/08/04</t>
  </si>
  <si>
    <t>1407/8/4</t>
  </si>
  <si>
    <t>1407.08.4</t>
  </si>
  <si>
    <t>1407/08/05</t>
  </si>
  <si>
    <t>1407/8/5</t>
  </si>
  <si>
    <t>1407.08.5</t>
  </si>
  <si>
    <t>1407/08/06</t>
  </si>
  <si>
    <t>1407/8/6</t>
  </si>
  <si>
    <t>1407.08.6</t>
  </si>
  <si>
    <t>1407/08/07</t>
  </si>
  <si>
    <t>1407/8/7</t>
  </si>
  <si>
    <t>1407.08.7</t>
  </si>
  <si>
    <t>1407/08/08</t>
  </si>
  <si>
    <t>1407/8/8</t>
  </si>
  <si>
    <t>1407.08.8</t>
  </si>
  <si>
    <t>1407/08/09</t>
  </si>
  <si>
    <t>1407/8/9</t>
  </si>
  <si>
    <t>1407.08.9</t>
  </si>
  <si>
    <t>1407/08/10</t>
  </si>
  <si>
    <t>1407/8/10</t>
  </si>
  <si>
    <t>1407.08.10</t>
  </si>
  <si>
    <t>1407/08/11</t>
  </si>
  <si>
    <t>1407/8/11</t>
  </si>
  <si>
    <t>1407.08.11</t>
  </si>
  <si>
    <t>1407/08/12</t>
  </si>
  <si>
    <t>1407/8/12</t>
  </si>
  <si>
    <t>1407.08.12</t>
  </si>
  <si>
    <t>1407/08/13</t>
  </si>
  <si>
    <t>1407/8/13</t>
  </si>
  <si>
    <t>1407.08.13</t>
  </si>
  <si>
    <t>1407/08/14</t>
  </si>
  <si>
    <t>1407/8/14</t>
  </si>
  <si>
    <t>1407.08.14</t>
  </si>
  <si>
    <t>1407/08/15</t>
  </si>
  <si>
    <t>1407/8/15</t>
  </si>
  <si>
    <t>1407.08.15</t>
  </si>
  <si>
    <t>1407/08/16</t>
  </si>
  <si>
    <t>1407/8/16</t>
  </si>
  <si>
    <t>1407.08.16</t>
  </si>
  <si>
    <t>1407/08/17</t>
  </si>
  <si>
    <t>1407/8/17</t>
  </si>
  <si>
    <t>1407.08.17</t>
  </si>
  <si>
    <t>1407/08/18</t>
  </si>
  <si>
    <t>1407/8/18</t>
  </si>
  <si>
    <t>1407.08.18</t>
  </si>
  <si>
    <t>1407/08/19</t>
  </si>
  <si>
    <t>1407/8/19</t>
  </si>
  <si>
    <t>1407.08.19</t>
  </si>
  <si>
    <t>1407/08/20</t>
  </si>
  <si>
    <t>1407/8/20</t>
  </si>
  <si>
    <t>1407.08.20</t>
  </si>
  <si>
    <t>1407/08/21</t>
  </si>
  <si>
    <t>1407/8/21</t>
  </si>
  <si>
    <t>1407.08.21</t>
  </si>
  <si>
    <t>1407/08/22</t>
  </si>
  <si>
    <t>1407/8/22</t>
  </si>
  <si>
    <t>1407.08.22</t>
  </si>
  <si>
    <t>1407/08/23</t>
  </si>
  <si>
    <t>1407/8/23</t>
  </si>
  <si>
    <t>1407.08.23</t>
  </si>
  <si>
    <t>1407/08/24</t>
  </si>
  <si>
    <t>1407/8/24</t>
  </si>
  <si>
    <t>1407.08.24</t>
  </si>
  <si>
    <t>1407/08/25</t>
  </si>
  <si>
    <t>1407/8/25</t>
  </si>
  <si>
    <t>1407.08.25</t>
  </si>
  <si>
    <t>1407/08/26</t>
  </si>
  <si>
    <t>1407/8/26</t>
  </si>
  <si>
    <t>1407.08.26</t>
  </si>
  <si>
    <t>1407/08/27</t>
  </si>
  <si>
    <t>1407/8/27</t>
  </si>
  <si>
    <t>1407.08.27</t>
  </si>
  <si>
    <t>1407/08/28</t>
  </si>
  <si>
    <t>1407/8/28</t>
  </si>
  <si>
    <t>1407.08.28</t>
  </si>
  <si>
    <t>1407/08/29</t>
  </si>
  <si>
    <t>1407/8/29</t>
  </si>
  <si>
    <t>1407.08.29</t>
  </si>
  <si>
    <t>1407/08/30</t>
  </si>
  <si>
    <t>1407/8/30</t>
  </si>
  <si>
    <t>1407.08.30</t>
  </si>
  <si>
    <t>1407/09/01</t>
  </si>
  <si>
    <t>1407/9/1</t>
  </si>
  <si>
    <t>1407.09.1</t>
  </si>
  <si>
    <t>1407/09/02</t>
  </si>
  <si>
    <t>1407/9/2</t>
  </si>
  <si>
    <t>1407.09.2</t>
  </si>
  <si>
    <t>1407/09/03</t>
  </si>
  <si>
    <t>1407/9/3</t>
  </si>
  <si>
    <t>1407.09.3</t>
  </si>
  <si>
    <t>1407/09/04</t>
  </si>
  <si>
    <t>1407/9/4</t>
  </si>
  <si>
    <t>1407.09.4</t>
  </si>
  <si>
    <t>1407/09/05</t>
  </si>
  <si>
    <t>1407/9/5</t>
  </si>
  <si>
    <t>1407.09.5</t>
  </si>
  <si>
    <t>1407/09/06</t>
  </si>
  <si>
    <t>1407/9/6</t>
  </si>
  <si>
    <t>1407.09.6</t>
  </si>
  <si>
    <t>1407/09/07</t>
  </si>
  <si>
    <t>1407/9/7</t>
  </si>
  <si>
    <t>1407.09.7</t>
  </si>
  <si>
    <t>1407/09/08</t>
  </si>
  <si>
    <t>1407/9/8</t>
  </si>
  <si>
    <t>1407.09.8</t>
  </si>
  <si>
    <t>1407/09/09</t>
  </si>
  <si>
    <t>1407/9/9</t>
  </si>
  <si>
    <t>1407.09.9</t>
  </si>
  <si>
    <t>1407/09/10</t>
  </si>
  <si>
    <t>1407/9/10</t>
  </si>
  <si>
    <t>1407.09.10</t>
  </si>
  <si>
    <t>1407/09/11</t>
  </si>
  <si>
    <t>1407/9/11</t>
  </si>
  <si>
    <t>1407.09.11</t>
  </si>
  <si>
    <t>1407/09/12</t>
  </si>
  <si>
    <t>1407/9/12</t>
  </si>
  <si>
    <t>1407.09.12</t>
  </si>
  <si>
    <t>1407/09/13</t>
  </si>
  <si>
    <t>1407/9/13</t>
  </si>
  <si>
    <t>1407.09.13</t>
  </si>
  <si>
    <t>1407/09/14</t>
  </si>
  <si>
    <t>1407/9/14</t>
  </si>
  <si>
    <t>1407.09.14</t>
  </si>
  <si>
    <t>1407/09/15</t>
  </si>
  <si>
    <t>1407/9/15</t>
  </si>
  <si>
    <t>1407.09.15</t>
  </si>
  <si>
    <t>1407/09/16</t>
  </si>
  <si>
    <t>1407/9/16</t>
  </si>
  <si>
    <t>1407.09.16</t>
  </si>
  <si>
    <t>1407/09/17</t>
  </si>
  <si>
    <t>1407/9/17</t>
  </si>
  <si>
    <t>1407.09.17</t>
  </si>
  <si>
    <t>1407/09/18</t>
  </si>
  <si>
    <t>1407/9/18</t>
  </si>
  <si>
    <t>1407.09.18</t>
  </si>
  <si>
    <t>1407/09/19</t>
  </si>
  <si>
    <t>1407/9/19</t>
  </si>
  <si>
    <t>1407.09.19</t>
  </si>
  <si>
    <t>1407/09/20</t>
  </si>
  <si>
    <t>1407/9/20</t>
  </si>
  <si>
    <t>1407.09.20</t>
  </si>
  <si>
    <t>1407/09/21</t>
  </si>
  <si>
    <t>1407/9/21</t>
  </si>
  <si>
    <t>1407.09.21</t>
  </si>
  <si>
    <t>1407/09/22</t>
  </si>
  <si>
    <t>1407/9/22</t>
  </si>
  <si>
    <t>1407.09.22</t>
  </si>
  <si>
    <t>1407/09/23</t>
  </si>
  <si>
    <t>1407/9/23</t>
  </si>
  <si>
    <t>1407.09.23</t>
  </si>
  <si>
    <t>1407/09/24</t>
  </si>
  <si>
    <t>1407/9/24</t>
  </si>
  <si>
    <t>1407.09.24</t>
  </si>
  <si>
    <t>1407/09/25</t>
  </si>
  <si>
    <t>1407/9/25</t>
  </si>
  <si>
    <t>1407.09.25</t>
  </si>
  <si>
    <t>1407/09/26</t>
  </si>
  <si>
    <t>1407/9/26</t>
  </si>
  <si>
    <t>1407.09.26</t>
  </si>
  <si>
    <t>1407/09/27</t>
  </si>
  <si>
    <t>1407/9/27</t>
  </si>
  <si>
    <t>1407.09.27</t>
  </si>
  <si>
    <t>1407/09/28</t>
  </si>
  <si>
    <t>1407/9/28</t>
  </si>
  <si>
    <t>1407.09.28</t>
  </si>
  <si>
    <t>1407/09/29</t>
  </si>
  <si>
    <t>1407/9/29</t>
  </si>
  <si>
    <t>1407.09.29</t>
  </si>
  <si>
    <t>1407/09/30</t>
  </si>
  <si>
    <t>1407/9/30</t>
  </si>
  <si>
    <t>1407.09.30</t>
  </si>
  <si>
    <t>1407/10/01</t>
  </si>
  <si>
    <t>1407/10/1</t>
  </si>
  <si>
    <t>1407.10.1</t>
  </si>
  <si>
    <t>1407/10/02</t>
  </si>
  <si>
    <t>1407/10/2</t>
  </si>
  <si>
    <t>1407.10.2</t>
  </si>
  <si>
    <t>1407/10/03</t>
  </si>
  <si>
    <t>1407/10/3</t>
  </si>
  <si>
    <t>1407.10.3</t>
  </si>
  <si>
    <t>1407/10/04</t>
  </si>
  <si>
    <t>1407/10/4</t>
  </si>
  <si>
    <t>1407.10.4</t>
  </si>
  <si>
    <t>1407/10/05</t>
  </si>
  <si>
    <t>1407/10/5</t>
  </si>
  <si>
    <t>1407.10.5</t>
  </si>
  <si>
    <t>1407/10/06</t>
  </si>
  <si>
    <t>1407/10/6</t>
  </si>
  <si>
    <t>1407.10.6</t>
  </si>
  <si>
    <t>1407/10/07</t>
  </si>
  <si>
    <t>1407/10/7</t>
  </si>
  <si>
    <t>1407.10.7</t>
  </si>
  <si>
    <t>1407/10/08</t>
  </si>
  <si>
    <t>1407/10/8</t>
  </si>
  <si>
    <t>1407.10.8</t>
  </si>
  <si>
    <t>1407/10/09</t>
  </si>
  <si>
    <t>1407/10/9</t>
  </si>
  <si>
    <t>1407.10.9</t>
  </si>
  <si>
    <t>1407/10/10</t>
  </si>
  <si>
    <t>1407.10.10</t>
  </si>
  <si>
    <t>1407/10/11</t>
  </si>
  <si>
    <t>1407.10.11</t>
  </si>
  <si>
    <t>1407/10/12</t>
  </si>
  <si>
    <t>1407.10.12</t>
  </si>
  <si>
    <t>1407/10/13</t>
  </si>
  <si>
    <t>1407.10.13</t>
  </si>
  <si>
    <t>1407/10/14</t>
  </si>
  <si>
    <t>1407.10.14</t>
  </si>
  <si>
    <t>1407/10/15</t>
  </si>
  <si>
    <t>1407.10.15</t>
  </si>
  <si>
    <t>1407/10/16</t>
  </si>
  <si>
    <t>1407.10.16</t>
  </si>
  <si>
    <t>1407/10/17</t>
  </si>
  <si>
    <t>1407.10.17</t>
  </si>
  <si>
    <t>1407/10/18</t>
  </si>
  <si>
    <t>1407.10.18</t>
  </si>
  <si>
    <t>1407/10/19</t>
  </si>
  <si>
    <t>1407.10.19</t>
  </si>
  <si>
    <t>1407/10/20</t>
  </si>
  <si>
    <t>1407.10.20</t>
  </si>
  <si>
    <t>1407/10/21</t>
  </si>
  <si>
    <t>1407.10.21</t>
  </si>
  <si>
    <t>1407/10/22</t>
  </si>
  <si>
    <t>1407.10.22</t>
  </si>
  <si>
    <t>1407/10/23</t>
  </si>
  <si>
    <t>1407.10.23</t>
  </si>
  <si>
    <t>1407/10/24</t>
  </si>
  <si>
    <t>1407.10.24</t>
  </si>
  <si>
    <t>1407/10/25</t>
  </si>
  <si>
    <t>1407.10.25</t>
  </si>
  <si>
    <t>1407/10/26</t>
  </si>
  <si>
    <t>1407.10.26</t>
  </si>
  <si>
    <t>1407/10/27</t>
  </si>
  <si>
    <t>1407.10.27</t>
  </si>
  <si>
    <t>1407/10/28</t>
  </si>
  <si>
    <t>1407.10.28</t>
  </si>
  <si>
    <t>1407/10/29</t>
  </si>
  <si>
    <t>1407.10.29</t>
  </si>
  <si>
    <t>1407/10/30</t>
  </si>
  <si>
    <t>1407.10.30</t>
  </si>
  <si>
    <t>1407/11/01</t>
  </si>
  <si>
    <t>1407/11/1</t>
  </si>
  <si>
    <t>1407.11.1</t>
  </si>
  <si>
    <t>1407/11/02</t>
  </si>
  <si>
    <t>1407/11/2</t>
  </si>
  <si>
    <t>1407.11.2</t>
  </si>
  <si>
    <t>1407/11/03</t>
  </si>
  <si>
    <t>1407/11/3</t>
  </si>
  <si>
    <t>1407.11.3</t>
  </si>
  <si>
    <t>1407/11/04</t>
  </si>
  <si>
    <t>1407/11/4</t>
  </si>
  <si>
    <t>1407.11.4</t>
  </si>
  <si>
    <t>1407/11/05</t>
  </si>
  <si>
    <t>1407/11/5</t>
  </si>
  <si>
    <t>1407.11.5</t>
  </si>
  <si>
    <t>1407/11/06</t>
  </si>
  <si>
    <t>1407/11/6</t>
  </si>
  <si>
    <t>1407.11.6</t>
  </si>
  <si>
    <t>1407/11/07</t>
  </si>
  <si>
    <t>1407/11/7</t>
  </si>
  <si>
    <t>1407.11.7</t>
  </si>
  <si>
    <t>1407/11/08</t>
  </si>
  <si>
    <t>1407/11/8</t>
  </si>
  <si>
    <t>1407.11.8</t>
  </si>
  <si>
    <t>1407/11/09</t>
  </si>
  <si>
    <t>1407/11/9</t>
  </si>
  <si>
    <t>1407.11.9</t>
  </si>
  <si>
    <t>1407/11/10</t>
  </si>
  <si>
    <t>1407.11.10</t>
  </si>
  <si>
    <t>1407/11/11</t>
  </si>
  <si>
    <t>1407.11.11</t>
  </si>
  <si>
    <t>1407/11/12</t>
  </si>
  <si>
    <t>1407.11.12</t>
  </si>
  <si>
    <t>1407/11/13</t>
  </si>
  <si>
    <t>1407.11.13</t>
  </si>
  <si>
    <t>1407/11/14</t>
  </si>
  <si>
    <t>1407.11.14</t>
  </si>
  <si>
    <t>1407/11/15</t>
  </si>
  <si>
    <t>1407.11.15</t>
  </si>
  <si>
    <t>1407/11/16</t>
  </si>
  <si>
    <t>1407.11.16</t>
  </si>
  <si>
    <t>1407/11/17</t>
  </si>
  <si>
    <t>1407.11.17</t>
  </si>
  <si>
    <t>1407/11/18</t>
  </si>
  <si>
    <t>1407.11.18</t>
  </si>
  <si>
    <t>1407/11/19</t>
  </si>
  <si>
    <t>1407.11.19</t>
  </si>
  <si>
    <t>1407/11/20</t>
  </si>
  <si>
    <t>1407.11.20</t>
  </si>
  <si>
    <t>1407/11/21</t>
  </si>
  <si>
    <t>1407.11.21</t>
  </si>
  <si>
    <t>1407/11/22</t>
  </si>
  <si>
    <t>1407.11.22</t>
  </si>
  <si>
    <t>1407/11/23</t>
  </si>
  <si>
    <t>1407.11.23</t>
  </si>
  <si>
    <t>1407/11/24</t>
  </si>
  <si>
    <t>1407.11.24</t>
  </si>
  <si>
    <t>1407/11/25</t>
  </si>
  <si>
    <t>1407.11.25</t>
  </si>
  <si>
    <t>1407/11/26</t>
  </si>
  <si>
    <t>1407.11.26</t>
  </si>
  <si>
    <t>1407/11/27</t>
  </si>
  <si>
    <t>1407.11.27</t>
  </si>
  <si>
    <t>1407/11/28</t>
  </si>
  <si>
    <t>1407.11.28</t>
  </si>
  <si>
    <t>1407/11/29</t>
  </si>
  <si>
    <t>1407.11.29</t>
  </si>
  <si>
    <t>1407/11/30</t>
  </si>
  <si>
    <t>1407.11.30</t>
  </si>
  <si>
    <t>1407/12/01</t>
  </si>
  <si>
    <t>1407/12/1</t>
  </si>
  <si>
    <t>1407.12.1</t>
  </si>
  <si>
    <t>1407/12/02</t>
  </si>
  <si>
    <t>1407/12/2</t>
  </si>
  <si>
    <t>1407.12.2</t>
  </si>
  <si>
    <t>1407/12/03</t>
  </si>
  <si>
    <t>1407/12/3</t>
  </si>
  <si>
    <t>1407.12.3</t>
  </si>
  <si>
    <t>1407/12/04</t>
  </si>
  <si>
    <t>1407/12/4</t>
  </si>
  <si>
    <t>1407.12.4</t>
  </si>
  <si>
    <t>1407/12/05</t>
  </si>
  <si>
    <t>1407/12/5</t>
  </si>
  <si>
    <t>1407.12.5</t>
  </si>
  <si>
    <t>1407/12/06</t>
  </si>
  <si>
    <t>1407/12/6</t>
  </si>
  <si>
    <t>1407.12.6</t>
  </si>
  <si>
    <t>1407/12/07</t>
  </si>
  <si>
    <t>1407/12/7</t>
  </si>
  <si>
    <t>1407.12.7</t>
  </si>
  <si>
    <t>1407/12/08</t>
  </si>
  <si>
    <t>1407/12/8</t>
  </si>
  <si>
    <t>1407.12.8</t>
  </si>
  <si>
    <t>1407/12/09</t>
  </si>
  <si>
    <t>1407/12/9</t>
  </si>
  <si>
    <t>1407.12.9</t>
  </si>
  <si>
    <t>1407/12/10</t>
  </si>
  <si>
    <t>1407.12.10</t>
  </si>
  <si>
    <t>1407/12/11</t>
  </si>
  <si>
    <t>1407.12.11</t>
  </si>
  <si>
    <t>1407/12/12</t>
  </si>
  <si>
    <t>1407.12.12</t>
  </si>
  <si>
    <t>1407/12/13</t>
  </si>
  <si>
    <t>1407.12.13</t>
  </si>
  <si>
    <t>1407/12/14</t>
  </si>
  <si>
    <t>1407.12.14</t>
  </si>
  <si>
    <t>1407/12/15</t>
  </si>
  <si>
    <t>1407.12.15</t>
  </si>
  <si>
    <t>1407/12/16</t>
  </si>
  <si>
    <t>1407.12.16</t>
  </si>
  <si>
    <t>1407/12/17</t>
  </si>
  <si>
    <t>1407.12.17</t>
  </si>
  <si>
    <t>1407/12/18</t>
  </si>
  <si>
    <t>1407.12.18</t>
  </si>
  <si>
    <t>1407/12/19</t>
  </si>
  <si>
    <t>1407.12.19</t>
  </si>
  <si>
    <t>1407/12/20</t>
  </si>
  <si>
    <t>1407.12.20</t>
  </si>
  <si>
    <t>1407/12/21</t>
  </si>
  <si>
    <t>1407.12.21</t>
  </si>
  <si>
    <t>1407/12/22</t>
  </si>
  <si>
    <t>1407.12.22</t>
  </si>
  <si>
    <t>1407/12/23</t>
  </si>
  <si>
    <t>1407.12.23</t>
  </si>
  <si>
    <t>1407/12/24</t>
  </si>
  <si>
    <t>1407.12.24</t>
  </si>
  <si>
    <t>1407/12/25</t>
  </si>
  <si>
    <t>1407.12.25</t>
  </si>
  <si>
    <t>1407/12/26</t>
  </si>
  <si>
    <t>1407.12.26</t>
  </si>
  <si>
    <t>1407/12/27</t>
  </si>
  <si>
    <t>1407.12.27</t>
  </si>
  <si>
    <t>1407/12/28</t>
  </si>
  <si>
    <t>1407.12.28</t>
  </si>
  <si>
    <t>1407/12/29</t>
  </si>
  <si>
    <t>1407.12.29</t>
  </si>
  <si>
    <t>1408/01/01</t>
  </si>
  <si>
    <t>1408/1/1</t>
  </si>
  <si>
    <t>1408.01.1</t>
  </si>
  <si>
    <t>1408</t>
  </si>
  <si>
    <t>1408/01/02</t>
  </si>
  <si>
    <t>1408/1/2</t>
  </si>
  <si>
    <t>1408.01.2</t>
  </si>
  <si>
    <t>1408/01/03</t>
  </si>
  <si>
    <t>1408/1/3</t>
  </si>
  <si>
    <t>1408.01.3</t>
  </si>
  <si>
    <t>1408/01/04</t>
  </si>
  <si>
    <t>1408/1/4</t>
  </si>
  <si>
    <t>1408.01.4</t>
  </si>
  <si>
    <t>1408/01/05</t>
  </si>
  <si>
    <t>1408/1/5</t>
  </si>
  <si>
    <t>1408.01.5</t>
  </si>
  <si>
    <t>1408/01/06</t>
  </si>
  <si>
    <t>1408/1/6</t>
  </si>
  <si>
    <t>1408.01.6</t>
  </si>
  <si>
    <t>1408/01/07</t>
  </si>
  <si>
    <t>1408/1/7</t>
  </si>
  <si>
    <t>1408.01.7</t>
  </si>
  <si>
    <t>1408/01/08</t>
  </si>
  <si>
    <t>1408/1/8</t>
  </si>
  <si>
    <t>1408.01.8</t>
  </si>
  <si>
    <t>1408/01/09</t>
  </si>
  <si>
    <t>1408/1/9</t>
  </si>
  <si>
    <t>1408.01.9</t>
  </si>
  <si>
    <t>1408/01/10</t>
  </si>
  <si>
    <t>1408/1/10</t>
  </si>
  <si>
    <t>1408.01.10</t>
  </si>
  <si>
    <t>1408/01/11</t>
  </si>
  <si>
    <t>1408/1/11</t>
  </si>
  <si>
    <t>1408.01.11</t>
  </si>
  <si>
    <t>1408/01/12</t>
  </si>
  <si>
    <t>1408/1/12</t>
  </si>
  <si>
    <t>1408.01.12</t>
  </si>
  <si>
    <t>1408/01/13</t>
  </si>
  <si>
    <t>1408/1/13</t>
  </si>
  <si>
    <t>1408.01.13</t>
  </si>
  <si>
    <t>1408/01/14</t>
  </si>
  <si>
    <t>1408/1/14</t>
  </si>
  <si>
    <t>1408.01.14</t>
  </si>
  <si>
    <t>1408/01/15</t>
  </si>
  <si>
    <t>1408/1/15</t>
  </si>
  <si>
    <t>1408.01.15</t>
  </si>
  <si>
    <t>1408/01/16</t>
  </si>
  <si>
    <t>1408/1/16</t>
  </si>
  <si>
    <t>1408.01.16</t>
  </si>
  <si>
    <t>1408/01/17</t>
  </si>
  <si>
    <t>1408/1/17</t>
  </si>
  <si>
    <t>1408.01.17</t>
  </si>
  <si>
    <t>1408/01/18</t>
  </si>
  <si>
    <t>1408/1/18</t>
  </si>
  <si>
    <t>1408.01.18</t>
  </si>
  <si>
    <t>1408/01/19</t>
  </si>
  <si>
    <t>1408/1/19</t>
  </si>
  <si>
    <t>1408.01.19</t>
  </si>
  <si>
    <t>1408/01/20</t>
  </si>
  <si>
    <t>1408/1/20</t>
  </si>
  <si>
    <t>1408.01.20</t>
  </si>
  <si>
    <t>1408/01/21</t>
  </si>
  <si>
    <t>1408/1/21</t>
  </si>
  <si>
    <t>1408.01.21</t>
  </si>
  <si>
    <t>1408/01/22</t>
  </si>
  <si>
    <t>1408/1/22</t>
  </si>
  <si>
    <t>1408.01.22</t>
  </si>
  <si>
    <t>1408/01/23</t>
  </si>
  <si>
    <t>1408/1/23</t>
  </si>
  <si>
    <t>1408.01.23</t>
  </si>
  <si>
    <t>1408/01/24</t>
  </si>
  <si>
    <t>1408/1/24</t>
  </si>
  <si>
    <t>1408.01.24</t>
  </si>
  <si>
    <t>1408/01/25</t>
  </si>
  <si>
    <t>1408/1/25</t>
  </si>
  <si>
    <t>1408.01.25</t>
  </si>
  <si>
    <t>1408/01/26</t>
  </si>
  <si>
    <t>1408/1/26</t>
  </si>
  <si>
    <t>1408.01.26</t>
  </si>
  <si>
    <t>1408/01/27</t>
  </si>
  <si>
    <t>1408/1/27</t>
  </si>
  <si>
    <t>1408.01.27</t>
  </si>
  <si>
    <t>1408/01/28</t>
  </si>
  <si>
    <t>1408/1/28</t>
  </si>
  <si>
    <t>1408.01.28</t>
  </si>
  <si>
    <t>1408/01/29</t>
  </si>
  <si>
    <t>1408/1/29</t>
  </si>
  <si>
    <t>1408.01.29</t>
  </si>
  <si>
    <t>1408/01/30</t>
  </si>
  <si>
    <t>1408/1/30</t>
  </si>
  <si>
    <t>1408.01.30</t>
  </si>
  <si>
    <t>1408/01/31</t>
  </si>
  <si>
    <t>1408/1/31</t>
  </si>
  <si>
    <t>1408.01.31</t>
  </si>
  <si>
    <t>1408/02/01</t>
  </si>
  <si>
    <t>1408/2/1</t>
  </si>
  <si>
    <t>1408.02.1</t>
  </si>
  <si>
    <t>1408/02/02</t>
  </si>
  <si>
    <t>1408/2/2</t>
  </si>
  <si>
    <t>1408.02.2</t>
  </si>
  <si>
    <t>1408/02/03</t>
  </si>
  <si>
    <t>1408/2/3</t>
  </si>
  <si>
    <t>1408.02.3</t>
  </si>
  <si>
    <t>1408/02/04</t>
  </si>
  <si>
    <t>1408/2/4</t>
  </si>
  <si>
    <t>1408.02.4</t>
  </si>
  <si>
    <t>1408/02/05</t>
  </si>
  <si>
    <t>1408/2/5</t>
  </si>
  <si>
    <t>1408.02.5</t>
  </si>
  <si>
    <t>1408/02/06</t>
  </si>
  <si>
    <t>1408/2/6</t>
  </si>
  <si>
    <t>1408.02.6</t>
  </si>
  <si>
    <t>1408/02/07</t>
  </si>
  <si>
    <t>1408/2/7</t>
  </si>
  <si>
    <t>1408.02.7</t>
  </si>
  <si>
    <t>1408/02/08</t>
  </si>
  <si>
    <t>1408/2/8</t>
  </si>
  <si>
    <t>1408.02.8</t>
  </si>
  <si>
    <t>1408/02/09</t>
  </si>
  <si>
    <t>1408/2/9</t>
  </si>
  <si>
    <t>1408.02.9</t>
  </si>
  <si>
    <t>1408/02/10</t>
  </si>
  <si>
    <t>1408/2/10</t>
  </si>
  <si>
    <t>1408.02.10</t>
  </si>
  <si>
    <t>1408/02/11</t>
  </si>
  <si>
    <t>1408/2/11</t>
  </si>
  <si>
    <t>1408.02.11</t>
  </si>
  <si>
    <t>1408/02/12</t>
  </si>
  <si>
    <t>1408/2/12</t>
  </si>
  <si>
    <t>1408.02.12</t>
  </si>
  <si>
    <t>1408/02/13</t>
  </si>
  <si>
    <t>1408/2/13</t>
  </si>
  <si>
    <t>1408.02.13</t>
  </si>
  <si>
    <t>1408/02/14</t>
  </si>
  <si>
    <t>1408/2/14</t>
  </si>
  <si>
    <t>1408.02.14</t>
  </si>
  <si>
    <t>1408/02/15</t>
  </si>
  <si>
    <t>1408/2/15</t>
  </si>
  <si>
    <t>1408.02.15</t>
  </si>
  <si>
    <t>1408/02/16</t>
  </si>
  <si>
    <t>1408/2/16</t>
  </si>
  <si>
    <t>1408.02.16</t>
  </si>
  <si>
    <t>1408/02/17</t>
  </si>
  <si>
    <t>1408/2/17</t>
  </si>
  <si>
    <t>1408.02.17</t>
  </si>
  <si>
    <t>1408/02/18</t>
  </si>
  <si>
    <t>1408/2/18</t>
  </si>
  <si>
    <t>1408.02.18</t>
  </si>
  <si>
    <t>1408/02/19</t>
  </si>
  <si>
    <t>1408/2/19</t>
  </si>
  <si>
    <t>1408.02.19</t>
  </si>
  <si>
    <t>1408/02/20</t>
  </si>
  <si>
    <t>1408/2/20</t>
  </si>
  <si>
    <t>1408.02.20</t>
  </si>
  <si>
    <t>1408/02/21</t>
  </si>
  <si>
    <t>1408/2/21</t>
  </si>
  <si>
    <t>1408.02.21</t>
  </si>
  <si>
    <t>1408/02/22</t>
  </si>
  <si>
    <t>1408/2/22</t>
  </si>
  <si>
    <t>1408.02.22</t>
  </si>
  <si>
    <t>1408/02/23</t>
  </si>
  <si>
    <t>1408/2/23</t>
  </si>
  <si>
    <t>1408.02.23</t>
  </si>
  <si>
    <t>1408/02/24</t>
  </si>
  <si>
    <t>1408/2/24</t>
  </si>
  <si>
    <t>1408.02.24</t>
  </si>
  <si>
    <t>1408/02/25</t>
  </si>
  <si>
    <t>1408/2/25</t>
  </si>
  <si>
    <t>1408.02.25</t>
  </si>
  <si>
    <t>1408/02/26</t>
  </si>
  <si>
    <t>1408/2/26</t>
  </si>
  <si>
    <t>1408.02.26</t>
  </si>
  <si>
    <t>1408/02/27</t>
  </si>
  <si>
    <t>1408/2/27</t>
  </si>
  <si>
    <t>1408.02.27</t>
  </si>
  <si>
    <t>1408/02/28</t>
  </si>
  <si>
    <t>1408/2/28</t>
  </si>
  <si>
    <t>1408.02.28</t>
  </si>
  <si>
    <t>1408/02/29</t>
  </si>
  <si>
    <t>1408/2/29</t>
  </si>
  <si>
    <t>1408.02.29</t>
  </si>
  <si>
    <t>1408/02/30</t>
  </si>
  <si>
    <t>1408/2/30</t>
  </si>
  <si>
    <t>1408.02.30</t>
  </si>
  <si>
    <t>1408/02/31</t>
  </si>
  <si>
    <t>1408/2/31</t>
  </si>
  <si>
    <t>1408.02.31</t>
  </si>
  <si>
    <t>1408/03/01</t>
  </si>
  <si>
    <t>1408/3/1</t>
  </si>
  <si>
    <t>1408.03.1</t>
  </si>
  <si>
    <t>1408/03/02</t>
  </si>
  <si>
    <t>1408/3/2</t>
  </si>
  <si>
    <t>1408.03.2</t>
  </si>
  <si>
    <t>1408/03/03</t>
  </si>
  <si>
    <t>1408/3/3</t>
  </si>
  <si>
    <t>1408.03.3</t>
  </si>
  <si>
    <t>1408/03/04</t>
  </si>
  <si>
    <t>1408/3/4</t>
  </si>
  <si>
    <t>1408.03.4</t>
  </si>
  <si>
    <t>1408/03/05</t>
  </si>
  <si>
    <t>1408/3/5</t>
  </si>
  <si>
    <t>1408.03.5</t>
  </si>
  <si>
    <t>1408/03/06</t>
  </si>
  <si>
    <t>1408/3/6</t>
  </si>
  <si>
    <t>1408.03.6</t>
  </si>
  <si>
    <t>1408/03/07</t>
  </si>
  <si>
    <t>1408/3/7</t>
  </si>
  <si>
    <t>1408.03.7</t>
  </si>
  <si>
    <t>1408/03/08</t>
  </si>
  <si>
    <t>1408/3/8</t>
  </si>
  <si>
    <t>1408.03.8</t>
  </si>
  <si>
    <t>1408/03/09</t>
  </si>
  <si>
    <t>1408/3/9</t>
  </si>
  <si>
    <t>1408.03.9</t>
  </si>
  <si>
    <t>1408/03/10</t>
  </si>
  <si>
    <t>1408/3/10</t>
  </si>
  <si>
    <t>1408.03.10</t>
  </si>
  <si>
    <t>1408/03/11</t>
  </si>
  <si>
    <t>1408/3/11</t>
  </si>
  <si>
    <t>1408.03.11</t>
  </si>
  <si>
    <t>1408/03/12</t>
  </si>
  <si>
    <t>1408/3/12</t>
  </si>
  <si>
    <t>1408.03.12</t>
  </si>
  <si>
    <t>1408/03/13</t>
  </si>
  <si>
    <t>1408/3/13</t>
  </si>
  <si>
    <t>1408.03.13</t>
  </si>
  <si>
    <t>1408/03/14</t>
  </si>
  <si>
    <t>1408/3/14</t>
  </si>
  <si>
    <t>1408.03.14</t>
  </si>
  <si>
    <t>1408/03/15</t>
  </si>
  <si>
    <t>1408/3/15</t>
  </si>
  <si>
    <t>1408.03.15</t>
  </si>
  <si>
    <t>1408/03/16</t>
  </si>
  <si>
    <t>1408/3/16</t>
  </si>
  <si>
    <t>1408.03.16</t>
  </si>
  <si>
    <t>1408/03/17</t>
  </si>
  <si>
    <t>1408/3/17</t>
  </si>
  <si>
    <t>1408.03.17</t>
  </si>
  <si>
    <t>1408/03/18</t>
  </si>
  <si>
    <t>1408/3/18</t>
  </si>
  <si>
    <t>1408.03.18</t>
  </si>
  <si>
    <t>1408/03/19</t>
  </si>
  <si>
    <t>1408/3/19</t>
  </si>
  <si>
    <t>1408.03.19</t>
  </si>
  <si>
    <t>1408/03/20</t>
  </si>
  <si>
    <t>1408/3/20</t>
  </si>
  <si>
    <t>1408.03.20</t>
  </si>
  <si>
    <t>1408/03/21</t>
  </si>
  <si>
    <t>1408/3/21</t>
  </si>
  <si>
    <t>1408.03.21</t>
  </si>
  <si>
    <t>1408/03/22</t>
  </si>
  <si>
    <t>1408/3/22</t>
  </si>
  <si>
    <t>1408.03.22</t>
  </si>
  <si>
    <t>1408/03/23</t>
  </si>
  <si>
    <t>1408/3/23</t>
  </si>
  <si>
    <t>1408.03.23</t>
  </si>
  <si>
    <t>1408/03/24</t>
  </si>
  <si>
    <t>1408/3/24</t>
  </si>
  <si>
    <t>1408.03.24</t>
  </si>
  <si>
    <t>1408/03/25</t>
  </si>
  <si>
    <t>1408/3/25</t>
  </si>
  <si>
    <t>1408.03.25</t>
  </si>
  <si>
    <t>1408/03/26</t>
  </si>
  <si>
    <t>1408/3/26</t>
  </si>
  <si>
    <t>1408.03.26</t>
  </si>
  <si>
    <t>1408/03/27</t>
  </si>
  <si>
    <t>1408/3/27</t>
  </si>
  <si>
    <t>1408.03.27</t>
  </si>
  <si>
    <t>1408/03/28</t>
  </si>
  <si>
    <t>1408/3/28</t>
  </si>
  <si>
    <t>1408.03.28</t>
  </si>
  <si>
    <t>1408/03/29</t>
  </si>
  <si>
    <t>1408/3/29</t>
  </si>
  <si>
    <t>1408.03.29</t>
  </si>
  <si>
    <t>1408/03/30</t>
  </si>
  <si>
    <t>1408/3/30</t>
  </si>
  <si>
    <t>1408.03.30</t>
  </si>
  <si>
    <t>1408/03/31</t>
  </si>
  <si>
    <t>1408/3/31</t>
  </si>
  <si>
    <t>1408.03.31</t>
  </si>
  <si>
    <t>1408/04/01</t>
  </si>
  <si>
    <t>1408/4/1</t>
  </si>
  <si>
    <t>1408.04.1</t>
  </si>
  <si>
    <t>1408/04/02</t>
  </si>
  <si>
    <t>1408/4/2</t>
  </si>
  <si>
    <t>1408.04.2</t>
  </si>
  <si>
    <t>1408/04/03</t>
  </si>
  <si>
    <t>1408/4/3</t>
  </si>
  <si>
    <t>1408.04.3</t>
  </si>
  <si>
    <t>1408/04/04</t>
  </si>
  <si>
    <t>1408/4/4</t>
  </si>
  <si>
    <t>1408.04.4</t>
  </si>
  <si>
    <t>1408/04/05</t>
  </si>
  <si>
    <t>1408/4/5</t>
  </si>
  <si>
    <t>1408.04.5</t>
  </si>
  <si>
    <t>1408/04/06</t>
  </si>
  <si>
    <t>1408/4/6</t>
  </si>
  <si>
    <t>1408.04.6</t>
  </si>
  <si>
    <t>1408/04/07</t>
  </si>
  <si>
    <t>1408/4/7</t>
  </si>
  <si>
    <t>1408.04.7</t>
  </si>
  <si>
    <t>1408/04/08</t>
  </si>
  <si>
    <t>1408/4/8</t>
  </si>
  <si>
    <t>1408.04.8</t>
  </si>
  <si>
    <t>1408/04/09</t>
  </si>
  <si>
    <t>1408/4/9</t>
  </si>
  <si>
    <t>1408.04.9</t>
  </si>
  <si>
    <t>1408/04/10</t>
  </si>
  <si>
    <t>1408/4/10</t>
  </si>
  <si>
    <t>1408.04.10</t>
  </si>
  <si>
    <t>1408/04/11</t>
  </si>
  <si>
    <t>1408/4/11</t>
  </si>
  <si>
    <t>1408.04.11</t>
  </si>
  <si>
    <t>1408/04/12</t>
  </si>
  <si>
    <t>1408/4/12</t>
  </si>
  <si>
    <t>1408.04.12</t>
  </si>
  <si>
    <t>1408/04/13</t>
  </si>
  <si>
    <t>1408/4/13</t>
  </si>
  <si>
    <t>1408.04.13</t>
  </si>
  <si>
    <t>1408/04/14</t>
  </si>
  <si>
    <t>1408/4/14</t>
  </si>
  <si>
    <t>1408.04.14</t>
  </si>
  <si>
    <t>1408/04/15</t>
  </si>
  <si>
    <t>1408/4/15</t>
  </si>
  <si>
    <t>1408.04.15</t>
  </si>
  <si>
    <t>1408/04/16</t>
  </si>
  <si>
    <t>1408/4/16</t>
  </si>
  <si>
    <t>1408.04.16</t>
  </si>
  <si>
    <t>1408/04/17</t>
  </si>
  <si>
    <t>1408/4/17</t>
  </si>
  <si>
    <t>1408.04.17</t>
  </si>
  <si>
    <t>1408/04/18</t>
  </si>
  <si>
    <t>1408/4/18</t>
  </si>
  <si>
    <t>1408.04.18</t>
  </si>
  <si>
    <t>1408/04/19</t>
  </si>
  <si>
    <t>1408/4/19</t>
  </si>
  <si>
    <t>1408.04.19</t>
  </si>
  <si>
    <t>1408/04/20</t>
  </si>
  <si>
    <t>1408/4/20</t>
  </si>
  <si>
    <t>1408.04.20</t>
  </si>
  <si>
    <t>1408/04/21</t>
  </si>
  <si>
    <t>1408/4/21</t>
  </si>
  <si>
    <t>1408.04.21</t>
  </si>
  <si>
    <t>1408/04/22</t>
  </si>
  <si>
    <t>1408/4/22</t>
  </si>
  <si>
    <t>1408.04.22</t>
  </si>
  <si>
    <t>1408/04/23</t>
  </si>
  <si>
    <t>1408/4/23</t>
  </si>
  <si>
    <t>1408.04.23</t>
  </si>
  <si>
    <t>1408/04/24</t>
  </si>
  <si>
    <t>1408/4/24</t>
  </si>
  <si>
    <t>1408.04.24</t>
  </si>
  <si>
    <t>1408/04/25</t>
  </si>
  <si>
    <t>1408/4/25</t>
  </si>
  <si>
    <t>1408.04.25</t>
  </si>
  <si>
    <t>1408/04/26</t>
  </si>
  <si>
    <t>1408/4/26</t>
  </si>
  <si>
    <t>1408.04.26</t>
  </si>
  <si>
    <t>1408/04/27</t>
  </si>
  <si>
    <t>1408/4/27</t>
  </si>
  <si>
    <t>1408.04.27</t>
  </si>
  <si>
    <t>1408/04/28</t>
  </si>
  <si>
    <t>1408/4/28</t>
  </si>
  <si>
    <t>1408.04.28</t>
  </si>
  <si>
    <t>1408/04/29</t>
  </si>
  <si>
    <t>1408/4/29</t>
  </si>
  <si>
    <t>1408.04.29</t>
  </si>
  <si>
    <t>1408/04/30</t>
  </si>
  <si>
    <t>1408/4/30</t>
  </si>
  <si>
    <t>1408.04.30</t>
  </si>
  <si>
    <t>1408/04/31</t>
  </si>
  <si>
    <t>1408/4/31</t>
  </si>
  <si>
    <t>1408.04.31</t>
  </si>
  <si>
    <t>1408/05/01</t>
  </si>
  <si>
    <t>1408/5/1</t>
  </si>
  <si>
    <t>1408.05.1</t>
  </si>
  <si>
    <t>1408/05/02</t>
  </si>
  <si>
    <t>1408/5/2</t>
  </si>
  <si>
    <t>1408.05.2</t>
  </si>
  <si>
    <t>1408/05/03</t>
  </si>
  <si>
    <t>1408/5/3</t>
  </si>
  <si>
    <t>1408.05.3</t>
  </si>
  <si>
    <t>1408/05/04</t>
  </si>
  <si>
    <t>1408/5/4</t>
  </si>
  <si>
    <t>1408.05.4</t>
  </si>
  <si>
    <t>1408/05/05</t>
  </si>
  <si>
    <t>1408/5/5</t>
  </si>
  <si>
    <t>1408.05.5</t>
  </si>
  <si>
    <t>1408/05/06</t>
  </si>
  <si>
    <t>1408/5/6</t>
  </si>
  <si>
    <t>1408.05.6</t>
  </si>
  <si>
    <t>1408/05/07</t>
  </si>
  <si>
    <t>1408/5/7</t>
  </si>
  <si>
    <t>1408.05.7</t>
  </si>
  <si>
    <t>1408/05/08</t>
  </si>
  <si>
    <t>1408/5/8</t>
  </si>
  <si>
    <t>1408.05.8</t>
  </si>
  <si>
    <t>1408/05/09</t>
  </si>
  <si>
    <t>1408/5/9</t>
  </si>
  <si>
    <t>1408.05.9</t>
  </si>
  <si>
    <t>1408/05/10</t>
  </si>
  <si>
    <t>1408/5/10</t>
  </si>
  <si>
    <t>1408.05.10</t>
  </si>
  <si>
    <t>1408/05/11</t>
  </si>
  <si>
    <t>1408/5/11</t>
  </si>
  <si>
    <t>1408.05.11</t>
  </si>
  <si>
    <t>1408/05/12</t>
  </si>
  <si>
    <t>1408/5/12</t>
  </si>
  <si>
    <t>1408.05.12</t>
  </si>
  <si>
    <t>1408/05/13</t>
  </si>
  <si>
    <t>1408/5/13</t>
  </si>
  <si>
    <t>1408.05.13</t>
  </si>
  <si>
    <t>1408/05/14</t>
  </si>
  <si>
    <t>1408/5/14</t>
  </si>
  <si>
    <t>1408.05.14</t>
  </si>
  <si>
    <t>1408/05/15</t>
  </si>
  <si>
    <t>1408/5/15</t>
  </si>
  <si>
    <t>1408.05.15</t>
  </si>
  <si>
    <t>1408/05/16</t>
  </si>
  <si>
    <t>1408/5/16</t>
  </si>
  <si>
    <t>1408.05.16</t>
  </si>
  <si>
    <t>1408/05/17</t>
  </si>
  <si>
    <t>1408/5/17</t>
  </si>
  <si>
    <t>1408.05.17</t>
  </si>
  <si>
    <t>1408/05/18</t>
  </si>
  <si>
    <t>1408/5/18</t>
  </si>
  <si>
    <t>1408.05.18</t>
  </si>
  <si>
    <t>1408/05/19</t>
  </si>
  <si>
    <t>1408/5/19</t>
  </si>
  <si>
    <t>1408.05.19</t>
  </si>
  <si>
    <t>1408/05/20</t>
  </si>
  <si>
    <t>1408/5/20</t>
  </si>
  <si>
    <t>1408.05.20</t>
  </si>
  <si>
    <t>1408/05/21</t>
  </si>
  <si>
    <t>1408/5/21</t>
  </si>
  <si>
    <t>1408.05.21</t>
  </si>
  <si>
    <t>1408/05/22</t>
  </si>
  <si>
    <t>1408/5/22</t>
  </si>
  <si>
    <t>1408.05.22</t>
  </si>
  <si>
    <t>1408/05/23</t>
  </si>
  <si>
    <t>1408/5/23</t>
  </si>
  <si>
    <t>1408.05.23</t>
  </si>
  <si>
    <t>1408/05/24</t>
  </si>
  <si>
    <t>1408/5/24</t>
  </si>
  <si>
    <t>1408.05.24</t>
  </si>
  <si>
    <t>1408/05/25</t>
  </si>
  <si>
    <t>1408/5/25</t>
  </si>
  <si>
    <t>1408.05.25</t>
  </si>
  <si>
    <t>1408/05/26</t>
  </si>
  <si>
    <t>1408/5/26</t>
  </si>
  <si>
    <t>1408.05.26</t>
  </si>
  <si>
    <t>1408/05/27</t>
  </si>
  <si>
    <t>1408/5/27</t>
  </si>
  <si>
    <t>1408.05.27</t>
  </si>
  <si>
    <t>1408/05/28</t>
  </si>
  <si>
    <t>1408/5/28</t>
  </si>
  <si>
    <t>1408.05.28</t>
  </si>
  <si>
    <t>1408/05/29</t>
  </si>
  <si>
    <t>1408/5/29</t>
  </si>
  <si>
    <t>1408.05.29</t>
  </si>
  <si>
    <t>1408/05/30</t>
  </si>
  <si>
    <t>1408/5/30</t>
  </si>
  <si>
    <t>1408.05.30</t>
  </si>
  <si>
    <t>1408/05/31</t>
  </si>
  <si>
    <t>1408/5/31</t>
  </si>
  <si>
    <t>1408.05.31</t>
  </si>
  <si>
    <t>1408/06/01</t>
  </si>
  <si>
    <t>1408/6/1</t>
  </si>
  <si>
    <t>1408.06.1</t>
  </si>
  <si>
    <t>1408/06/02</t>
  </si>
  <si>
    <t>1408/6/2</t>
  </si>
  <si>
    <t>1408.06.2</t>
  </si>
  <si>
    <t>1408/06/03</t>
  </si>
  <si>
    <t>1408/6/3</t>
  </si>
  <si>
    <t>1408.06.3</t>
  </si>
  <si>
    <t>1408/06/04</t>
  </si>
  <si>
    <t>1408/6/4</t>
  </si>
  <si>
    <t>1408.06.4</t>
  </si>
  <si>
    <t>1408/06/05</t>
  </si>
  <si>
    <t>1408/6/5</t>
  </si>
  <si>
    <t>1408.06.5</t>
  </si>
  <si>
    <t>1408/06/06</t>
  </si>
  <si>
    <t>1408/6/6</t>
  </si>
  <si>
    <t>1408.06.6</t>
  </si>
  <si>
    <t>1408/06/07</t>
  </si>
  <si>
    <t>1408/6/7</t>
  </si>
  <si>
    <t>1408.06.7</t>
  </si>
  <si>
    <t>1408/06/08</t>
  </si>
  <si>
    <t>1408/6/8</t>
  </si>
  <si>
    <t>1408.06.8</t>
  </si>
  <si>
    <t>1408/06/09</t>
  </si>
  <si>
    <t>1408/6/9</t>
  </si>
  <si>
    <t>1408.06.9</t>
  </si>
  <si>
    <t>1408/06/10</t>
  </si>
  <si>
    <t>1408/6/10</t>
  </si>
  <si>
    <t>1408.06.10</t>
  </si>
  <si>
    <t>1408/06/11</t>
  </si>
  <si>
    <t>1408/6/11</t>
  </si>
  <si>
    <t>1408.06.11</t>
  </si>
  <si>
    <t>1408/06/12</t>
  </si>
  <si>
    <t>1408/6/12</t>
  </si>
  <si>
    <t>1408.06.12</t>
  </si>
  <si>
    <t>1408/06/13</t>
  </si>
  <si>
    <t>1408/6/13</t>
  </si>
  <si>
    <t>1408.06.13</t>
  </si>
  <si>
    <t>1408/06/14</t>
  </si>
  <si>
    <t>1408/6/14</t>
  </si>
  <si>
    <t>1408.06.14</t>
  </si>
  <si>
    <t>1408/06/15</t>
  </si>
  <si>
    <t>1408/6/15</t>
  </si>
  <si>
    <t>1408.06.15</t>
  </si>
  <si>
    <t>1408/06/16</t>
  </si>
  <si>
    <t>1408/6/16</t>
  </si>
  <si>
    <t>1408.06.16</t>
  </si>
  <si>
    <t>1408/06/17</t>
  </si>
  <si>
    <t>1408/6/17</t>
  </si>
  <si>
    <t>1408.06.17</t>
  </si>
  <si>
    <t>1408/06/18</t>
  </si>
  <si>
    <t>1408/6/18</t>
  </si>
  <si>
    <t>1408.06.18</t>
  </si>
  <si>
    <t>1408/06/19</t>
  </si>
  <si>
    <t>1408/6/19</t>
  </si>
  <si>
    <t>1408.06.19</t>
  </si>
  <si>
    <t>1408/06/20</t>
  </si>
  <si>
    <t>1408/6/20</t>
  </si>
  <si>
    <t>1408.06.20</t>
  </si>
  <si>
    <t>1408/06/21</t>
  </si>
  <si>
    <t>1408/6/21</t>
  </si>
  <si>
    <t>1408.06.21</t>
  </si>
  <si>
    <t>1408/06/22</t>
  </si>
  <si>
    <t>1408/6/22</t>
  </si>
  <si>
    <t>1408.06.22</t>
  </si>
  <si>
    <t>1408/06/23</t>
  </si>
  <si>
    <t>1408/6/23</t>
  </si>
  <si>
    <t>1408.06.23</t>
  </si>
  <si>
    <t>1408/06/24</t>
  </si>
  <si>
    <t>1408/6/24</t>
  </si>
  <si>
    <t>1408.06.24</t>
  </si>
  <si>
    <t>1408/06/25</t>
  </si>
  <si>
    <t>1408/6/25</t>
  </si>
  <si>
    <t>1408.06.25</t>
  </si>
  <si>
    <t>1408/06/26</t>
  </si>
  <si>
    <t>1408/6/26</t>
  </si>
  <si>
    <t>1408.06.26</t>
  </si>
  <si>
    <t>1408/06/27</t>
  </si>
  <si>
    <t>1408/6/27</t>
  </si>
  <si>
    <t>1408.06.27</t>
  </si>
  <si>
    <t>1408/06/28</t>
  </si>
  <si>
    <t>1408/6/28</t>
  </si>
  <si>
    <t>1408.06.28</t>
  </si>
  <si>
    <t>1408/06/29</t>
  </si>
  <si>
    <t>1408/6/29</t>
  </si>
  <si>
    <t>1408.06.29</t>
  </si>
  <si>
    <t>1408/06/30</t>
  </si>
  <si>
    <t>1408/6/30</t>
  </si>
  <si>
    <t>1408.06.30</t>
  </si>
  <si>
    <t>1408/06/31</t>
  </si>
  <si>
    <t>1408/6/31</t>
  </si>
  <si>
    <t>1408.06.31</t>
  </si>
  <si>
    <t>1408/07/01</t>
  </si>
  <si>
    <t>1408/7/1</t>
  </si>
  <si>
    <t>1408.07.1</t>
  </si>
  <si>
    <t>1408/07/02</t>
  </si>
  <si>
    <t>1408/7/2</t>
  </si>
  <si>
    <t>1408.07.2</t>
  </si>
  <si>
    <t>1408/07/03</t>
  </si>
  <si>
    <t>1408/7/3</t>
  </si>
  <si>
    <t>1408.07.3</t>
  </si>
  <si>
    <t>1408/07/04</t>
  </si>
  <si>
    <t>1408/7/4</t>
  </si>
  <si>
    <t>1408.07.4</t>
  </si>
  <si>
    <t>1408/07/05</t>
  </si>
  <si>
    <t>1408/7/5</t>
  </si>
  <si>
    <t>1408.07.5</t>
  </si>
  <si>
    <t>1408/07/06</t>
  </si>
  <si>
    <t>1408/7/6</t>
  </si>
  <si>
    <t>1408.07.6</t>
  </si>
  <si>
    <t>1408/07/07</t>
  </si>
  <si>
    <t>1408/7/7</t>
  </si>
  <si>
    <t>1408.07.7</t>
  </si>
  <si>
    <t>1408/07/08</t>
  </si>
  <si>
    <t>1408/7/8</t>
  </si>
  <si>
    <t>1408.07.8</t>
  </si>
  <si>
    <t>1408/07/09</t>
  </si>
  <si>
    <t>1408/7/9</t>
  </si>
  <si>
    <t>1408.07.9</t>
  </si>
  <si>
    <t>1408/07/10</t>
  </si>
  <si>
    <t>1408/7/10</t>
  </si>
  <si>
    <t>1408.07.10</t>
  </si>
  <si>
    <t>1408/07/11</t>
  </si>
  <si>
    <t>1408/7/11</t>
  </si>
  <si>
    <t>1408.07.11</t>
  </si>
  <si>
    <t>1408/07/12</t>
  </si>
  <si>
    <t>1408/7/12</t>
  </si>
  <si>
    <t>1408.07.12</t>
  </si>
  <si>
    <t>1408/07/13</t>
  </si>
  <si>
    <t>1408/7/13</t>
  </si>
  <si>
    <t>1408.07.13</t>
  </si>
  <si>
    <t>1408/07/14</t>
  </si>
  <si>
    <t>1408/7/14</t>
  </si>
  <si>
    <t>1408.07.14</t>
  </si>
  <si>
    <t>1408/07/15</t>
  </si>
  <si>
    <t>1408/7/15</t>
  </si>
  <si>
    <t>1408.07.15</t>
  </si>
  <si>
    <t>1408/07/16</t>
  </si>
  <si>
    <t>1408/7/16</t>
  </si>
  <si>
    <t>1408.07.16</t>
  </si>
  <si>
    <t>1408/07/17</t>
  </si>
  <si>
    <t>1408/7/17</t>
  </si>
  <si>
    <t>1408.07.17</t>
  </si>
  <si>
    <t>1408/07/18</t>
  </si>
  <si>
    <t>1408/7/18</t>
  </si>
  <si>
    <t>1408.07.18</t>
  </si>
  <si>
    <t>1408/07/19</t>
  </si>
  <si>
    <t>1408/7/19</t>
  </si>
  <si>
    <t>1408.07.19</t>
  </si>
  <si>
    <t>1408/07/20</t>
  </si>
  <si>
    <t>1408/7/20</t>
  </si>
  <si>
    <t>1408.07.20</t>
  </si>
  <si>
    <t>1408/07/21</t>
  </si>
  <si>
    <t>1408/7/21</t>
  </si>
  <si>
    <t>1408.07.21</t>
  </si>
  <si>
    <t>1408/07/22</t>
  </si>
  <si>
    <t>1408/7/22</t>
  </si>
  <si>
    <t>1408.07.22</t>
  </si>
  <si>
    <t>1408/07/23</t>
  </si>
  <si>
    <t>1408/7/23</t>
  </si>
  <si>
    <t>1408.07.23</t>
  </si>
  <si>
    <t>1408/07/24</t>
  </si>
  <si>
    <t>1408/7/24</t>
  </si>
  <si>
    <t>1408.07.24</t>
  </si>
  <si>
    <t>1408/07/25</t>
  </si>
  <si>
    <t>1408/7/25</t>
  </si>
  <si>
    <t>1408.07.25</t>
  </si>
  <si>
    <t>1408/07/26</t>
  </si>
  <si>
    <t>1408/7/26</t>
  </si>
  <si>
    <t>1408.07.26</t>
  </si>
  <si>
    <t>1408/07/27</t>
  </si>
  <si>
    <t>1408/7/27</t>
  </si>
  <si>
    <t>1408.07.27</t>
  </si>
  <si>
    <t>1408/07/28</t>
  </si>
  <si>
    <t>1408/7/28</t>
  </si>
  <si>
    <t>1408.07.28</t>
  </si>
  <si>
    <t>1408/07/29</t>
  </si>
  <si>
    <t>1408/7/29</t>
  </si>
  <si>
    <t>1408.07.29</t>
  </si>
  <si>
    <t>1408/07/30</t>
  </si>
  <si>
    <t>1408/7/30</t>
  </si>
  <si>
    <t>1408.07.30</t>
  </si>
  <si>
    <t>1408/08/01</t>
  </si>
  <si>
    <t>1408/8/1</t>
  </si>
  <si>
    <t>1408.08.1</t>
  </si>
  <si>
    <t>1408/08/02</t>
  </si>
  <si>
    <t>1408/8/2</t>
  </si>
  <si>
    <t>1408.08.2</t>
  </si>
  <si>
    <t>1408/08/03</t>
  </si>
  <si>
    <t>1408/8/3</t>
  </si>
  <si>
    <t>1408.08.3</t>
  </si>
  <si>
    <t>1408/08/04</t>
  </si>
  <si>
    <t>1408/8/4</t>
  </si>
  <si>
    <t>1408.08.4</t>
  </si>
  <si>
    <t>1408/08/05</t>
  </si>
  <si>
    <t>1408/8/5</t>
  </si>
  <si>
    <t>1408.08.5</t>
  </si>
  <si>
    <t>1408/08/06</t>
  </si>
  <si>
    <t>1408/8/6</t>
  </si>
  <si>
    <t>1408.08.6</t>
  </si>
  <si>
    <t>1408/08/07</t>
  </si>
  <si>
    <t>1408/8/7</t>
  </si>
  <si>
    <t>1408.08.7</t>
  </si>
  <si>
    <t>1408/08/08</t>
  </si>
  <si>
    <t>1408/8/8</t>
  </si>
  <si>
    <t>1408.08.8</t>
  </si>
  <si>
    <t>1408/08/09</t>
  </si>
  <si>
    <t>1408/8/9</t>
  </si>
  <si>
    <t>1408.08.9</t>
  </si>
  <si>
    <t>1408/08/10</t>
  </si>
  <si>
    <t>1408/8/10</t>
  </si>
  <si>
    <t>1408.08.10</t>
  </si>
  <si>
    <t>1408/08/11</t>
  </si>
  <si>
    <t>1408/8/11</t>
  </si>
  <si>
    <t>1408.08.11</t>
  </si>
  <si>
    <t>1408/08/12</t>
  </si>
  <si>
    <t>1408/8/12</t>
  </si>
  <si>
    <t>1408.08.12</t>
  </si>
  <si>
    <t>1408/08/13</t>
  </si>
  <si>
    <t>1408/8/13</t>
  </si>
  <si>
    <t>1408.08.13</t>
  </si>
  <si>
    <t>1408/08/14</t>
  </si>
  <si>
    <t>1408/8/14</t>
  </si>
  <si>
    <t>1408.08.14</t>
  </si>
  <si>
    <t>1408/08/15</t>
  </si>
  <si>
    <t>1408/8/15</t>
  </si>
  <si>
    <t>1408.08.15</t>
  </si>
  <si>
    <t>1408/08/16</t>
  </si>
  <si>
    <t>1408/8/16</t>
  </si>
  <si>
    <t>1408.08.16</t>
  </si>
  <si>
    <t>1408/08/17</t>
  </si>
  <si>
    <t>1408/8/17</t>
  </si>
  <si>
    <t>1408.08.17</t>
  </si>
  <si>
    <t>1408/08/18</t>
  </si>
  <si>
    <t>1408/8/18</t>
  </si>
  <si>
    <t>1408.08.18</t>
  </si>
  <si>
    <t>1408/08/19</t>
  </si>
  <si>
    <t>1408/8/19</t>
  </si>
  <si>
    <t>1408.08.19</t>
  </si>
  <si>
    <t>1408/08/20</t>
  </si>
  <si>
    <t>1408/8/20</t>
  </si>
  <si>
    <t>1408.08.20</t>
  </si>
  <si>
    <t>1408/08/21</t>
  </si>
  <si>
    <t>1408/8/21</t>
  </si>
  <si>
    <t>1408.08.21</t>
  </si>
  <si>
    <t>1408/08/22</t>
  </si>
  <si>
    <t>1408/8/22</t>
  </si>
  <si>
    <t>1408.08.22</t>
  </si>
  <si>
    <t>1408/08/23</t>
  </si>
  <si>
    <t>1408/8/23</t>
  </si>
  <si>
    <t>1408.08.23</t>
  </si>
  <si>
    <t>1408/08/24</t>
  </si>
  <si>
    <t>1408/8/24</t>
  </si>
  <si>
    <t>1408.08.24</t>
  </si>
  <si>
    <t>1408/08/25</t>
  </si>
  <si>
    <t>1408/8/25</t>
  </si>
  <si>
    <t>1408.08.25</t>
  </si>
  <si>
    <t>1408/08/26</t>
  </si>
  <si>
    <t>1408/8/26</t>
  </si>
  <si>
    <t>1408.08.26</t>
  </si>
  <si>
    <t>1408/08/27</t>
  </si>
  <si>
    <t>1408/8/27</t>
  </si>
  <si>
    <t>1408.08.27</t>
  </si>
  <si>
    <t>1408/08/28</t>
  </si>
  <si>
    <t>1408/8/28</t>
  </si>
  <si>
    <t>1408.08.28</t>
  </si>
  <si>
    <t>1408/08/29</t>
  </si>
  <si>
    <t>1408/8/29</t>
  </si>
  <si>
    <t>1408.08.29</t>
  </si>
  <si>
    <t>1408/08/30</t>
  </si>
  <si>
    <t>1408/8/30</t>
  </si>
  <si>
    <t>1408.08.30</t>
  </si>
  <si>
    <t>1408/09/01</t>
  </si>
  <si>
    <t>1408/9/1</t>
  </si>
  <si>
    <t>1408.09.1</t>
  </si>
  <si>
    <t>1408/09/02</t>
  </si>
  <si>
    <t>1408/9/2</t>
  </si>
  <si>
    <t>1408.09.2</t>
  </si>
  <si>
    <t>1408/09/03</t>
  </si>
  <si>
    <t>1408/9/3</t>
  </si>
  <si>
    <t>1408.09.3</t>
  </si>
  <si>
    <t>1408/09/04</t>
  </si>
  <si>
    <t>1408/9/4</t>
  </si>
  <si>
    <t>1408.09.4</t>
  </si>
  <si>
    <t>1408/09/05</t>
  </si>
  <si>
    <t>1408/9/5</t>
  </si>
  <si>
    <t>1408.09.5</t>
  </si>
  <si>
    <t>1408/09/06</t>
  </si>
  <si>
    <t>1408/9/6</t>
  </si>
  <si>
    <t>1408.09.6</t>
  </si>
  <si>
    <t>1408/09/07</t>
  </si>
  <si>
    <t>1408/9/7</t>
  </si>
  <si>
    <t>1408.09.7</t>
  </si>
  <si>
    <t>1408/09/08</t>
  </si>
  <si>
    <t>1408/9/8</t>
  </si>
  <si>
    <t>1408.09.8</t>
  </si>
  <si>
    <t>1408/09/09</t>
  </si>
  <si>
    <t>1408/9/9</t>
  </si>
  <si>
    <t>1408.09.9</t>
  </si>
  <si>
    <t>1408/09/10</t>
  </si>
  <si>
    <t>1408/9/10</t>
  </si>
  <si>
    <t>1408.09.10</t>
  </si>
  <si>
    <t>1408/09/11</t>
  </si>
  <si>
    <t>1408/9/11</t>
  </si>
  <si>
    <t>1408.09.11</t>
  </si>
  <si>
    <t>1408/09/12</t>
  </si>
  <si>
    <t>1408/9/12</t>
  </si>
  <si>
    <t>1408.09.12</t>
  </si>
  <si>
    <t>1408/09/13</t>
  </si>
  <si>
    <t>1408/9/13</t>
  </si>
  <si>
    <t>1408.09.13</t>
  </si>
  <si>
    <t>1408/09/14</t>
  </si>
  <si>
    <t>1408/9/14</t>
  </si>
  <si>
    <t>1408.09.14</t>
  </si>
  <si>
    <t>1408/09/15</t>
  </si>
  <si>
    <t>1408/9/15</t>
  </si>
  <si>
    <t>1408.09.15</t>
  </si>
  <si>
    <t>1408/09/16</t>
  </si>
  <si>
    <t>1408/9/16</t>
  </si>
  <si>
    <t>1408.09.16</t>
  </si>
  <si>
    <t>1408/09/17</t>
  </si>
  <si>
    <t>1408/9/17</t>
  </si>
  <si>
    <t>1408.09.17</t>
  </si>
  <si>
    <t>1408/09/18</t>
  </si>
  <si>
    <t>1408/9/18</t>
  </si>
  <si>
    <t>1408.09.18</t>
  </si>
  <si>
    <t>1408/09/19</t>
  </si>
  <si>
    <t>1408/9/19</t>
  </si>
  <si>
    <t>1408.09.19</t>
  </si>
  <si>
    <t>1408/09/20</t>
  </si>
  <si>
    <t>1408/9/20</t>
  </si>
  <si>
    <t>1408.09.20</t>
  </si>
  <si>
    <t>1408/09/21</t>
  </si>
  <si>
    <t>1408/9/21</t>
  </si>
  <si>
    <t>1408.09.21</t>
  </si>
  <si>
    <t>1408/09/22</t>
  </si>
  <si>
    <t>1408/9/22</t>
  </si>
  <si>
    <t>1408.09.22</t>
  </si>
  <si>
    <t>1408/09/23</t>
  </si>
  <si>
    <t>1408/9/23</t>
  </si>
  <si>
    <t>1408.09.23</t>
  </si>
  <si>
    <t>1408/09/24</t>
  </si>
  <si>
    <t>1408/9/24</t>
  </si>
  <si>
    <t>1408.09.24</t>
  </si>
  <si>
    <t>1408/09/25</t>
  </si>
  <si>
    <t>1408/9/25</t>
  </si>
  <si>
    <t>1408.09.25</t>
  </si>
  <si>
    <t>1408/09/26</t>
  </si>
  <si>
    <t>1408/9/26</t>
  </si>
  <si>
    <t>1408.09.26</t>
  </si>
  <si>
    <t>1408/09/27</t>
  </si>
  <si>
    <t>1408/9/27</t>
  </si>
  <si>
    <t>1408.09.27</t>
  </si>
  <si>
    <t>1408/09/28</t>
  </si>
  <si>
    <t>1408/9/28</t>
  </si>
  <si>
    <t>1408.09.28</t>
  </si>
  <si>
    <t>1408/09/29</t>
  </si>
  <si>
    <t>1408/9/29</t>
  </si>
  <si>
    <t>1408.09.29</t>
  </si>
  <si>
    <t>1408/09/30</t>
  </si>
  <si>
    <t>1408/9/30</t>
  </si>
  <si>
    <t>1408.09.30</t>
  </si>
  <si>
    <t>1408/10/01</t>
  </si>
  <si>
    <t>1408/10/1</t>
  </si>
  <si>
    <t>1408.10.1</t>
  </si>
  <si>
    <t>1408/10/02</t>
  </si>
  <si>
    <t>1408/10/2</t>
  </si>
  <si>
    <t>1408.10.2</t>
  </si>
  <si>
    <t>1408/10/03</t>
  </si>
  <si>
    <t>1408/10/3</t>
  </si>
  <si>
    <t>1408.10.3</t>
  </si>
  <si>
    <t>1408/10/04</t>
  </si>
  <si>
    <t>1408/10/4</t>
  </si>
  <si>
    <t>1408.10.4</t>
  </si>
  <si>
    <t>1408/10/05</t>
  </si>
  <si>
    <t>1408/10/5</t>
  </si>
  <si>
    <t>1408.10.5</t>
  </si>
  <si>
    <t>1408/10/06</t>
  </si>
  <si>
    <t>1408/10/6</t>
  </si>
  <si>
    <t>1408.10.6</t>
  </si>
  <si>
    <t>1408/10/07</t>
  </si>
  <si>
    <t>1408/10/7</t>
  </si>
  <si>
    <t>1408.10.7</t>
  </si>
  <si>
    <t>1408/10/08</t>
  </si>
  <si>
    <t>1408/10/8</t>
  </si>
  <si>
    <t>1408.10.8</t>
  </si>
  <si>
    <t>1408/10/09</t>
  </si>
  <si>
    <t>1408/10/9</t>
  </si>
  <si>
    <t>1408.10.9</t>
  </si>
  <si>
    <t>1408/10/10</t>
  </si>
  <si>
    <t>1408.10.10</t>
  </si>
  <si>
    <t>1408/10/11</t>
  </si>
  <si>
    <t>1408.10.11</t>
  </si>
  <si>
    <t>1408/10/12</t>
  </si>
  <si>
    <t>1408.10.12</t>
  </si>
  <si>
    <t>1408/10/13</t>
  </si>
  <si>
    <t>1408.10.13</t>
  </si>
  <si>
    <t>1408/10/14</t>
  </si>
  <si>
    <t>1408.10.14</t>
  </si>
  <si>
    <t>1408/10/15</t>
  </si>
  <si>
    <t>1408.10.15</t>
  </si>
  <si>
    <t>1408/10/16</t>
  </si>
  <si>
    <t>1408.10.16</t>
  </si>
  <si>
    <t>1408/10/17</t>
  </si>
  <si>
    <t>1408.10.17</t>
  </si>
  <si>
    <t>1408/10/18</t>
  </si>
  <si>
    <t>1408.10.18</t>
  </si>
  <si>
    <t>1408/10/19</t>
  </si>
  <si>
    <t>1408.10.19</t>
  </si>
  <si>
    <t>1408/10/20</t>
  </si>
  <si>
    <t>1408.10.20</t>
  </si>
  <si>
    <t>1408/10/21</t>
  </si>
  <si>
    <t>1408.10.21</t>
  </si>
  <si>
    <t>1408/10/22</t>
  </si>
  <si>
    <t>1408.10.22</t>
  </si>
  <si>
    <t>1408/10/23</t>
  </si>
  <si>
    <t>1408.10.23</t>
  </si>
  <si>
    <t>1408/10/24</t>
  </si>
  <si>
    <t>1408.10.24</t>
  </si>
  <si>
    <t>1408/10/25</t>
  </si>
  <si>
    <t>1408.10.25</t>
  </si>
  <si>
    <t>1408/10/26</t>
  </si>
  <si>
    <t>1408.10.26</t>
  </si>
  <si>
    <t>1408/10/27</t>
  </si>
  <si>
    <t>1408.10.27</t>
  </si>
  <si>
    <t>1408/10/28</t>
  </si>
  <si>
    <t>1408.10.28</t>
  </si>
  <si>
    <t>1408/10/29</t>
  </si>
  <si>
    <t>1408.10.29</t>
  </si>
  <si>
    <t>1408/10/30</t>
  </si>
  <si>
    <t>1408.10.30</t>
  </si>
  <si>
    <t>1408/11/01</t>
  </si>
  <si>
    <t>1408/11/1</t>
  </si>
  <si>
    <t>1408.11.1</t>
  </si>
  <si>
    <t>1408/11/02</t>
  </si>
  <si>
    <t>1408/11/2</t>
  </si>
  <si>
    <t>1408.11.2</t>
  </si>
  <si>
    <t>1408/11/03</t>
  </si>
  <si>
    <t>1408/11/3</t>
  </si>
  <si>
    <t>1408.11.3</t>
  </si>
  <si>
    <t>1408/11/04</t>
  </si>
  <si>
    <t>1408/11/4</t>
  </si>
  <si>
    <t>1408.11.4</t>
  </si>
  <si>
    <t>1408/11/05</t>
  </si>
  <si>
    <t>1408/11/5</t>
  </si>
  <si>
    <t>1408.11.5</t>
  </si>
  <si>
    <t>1408/11/06</t>
  </si>
  <si>
    <t>1408/11/6</t>
  </si>
  <si>
    <t>1408.11.6</t>
  </si>
  <si>
    <t>1408/11/07</t>
  </si>
  <si>
    <t>1408/11/7</t>
  </si>
  <si>
    <t>1408.11.7</t>
  </si>
  <si>
    <t>1408/11/08</t>
  </si>
  <si>
    <t>1408/11/8</t>
  </si>
  <si>
    <t>1408.11.8</t>
  </si>
  <si>
    <t>1408/11/09</t>
  </si>
  <si>
    <t>1408/11/9</t>
  </si>
  <si>
    <t>1408.11.9</t>
  </si>
  <si>
    <t>1408/11/10</t>
  </si>
  <si>
    <t>1408.11.10</t>
  </si>
  <si>
    <t>1408/11/11</t>
  </si>
  <si>
    <t>1408.11.11</t>
  </si>
  <si>
    <t>1408/11/12</t>
  </si>
  <si>
    <t>1408.11.12</t>
  </si>
  <si>
    <t>1408/11/13</t>
  </si>
  <si>
    <t>1408.11.13</t>
  </si>
  <si>
    <t>1408/11/14</t>
  </si>
  <si>
    <t>1408.11.14</t>
  </si>
  <si>
    <t>1408/11/15</t>
  </si>
  <si>
    <t>1408.11.15</t>
  </si>
  <si>
    <t>1408/11/16</t>
  </si>
  <si>
    <t>1408.11.16</t>
  </si>
  <si>
    <t>1408/11/17</t>
  </si>
  <si>
    <t>1408.11.17</t>
  </si>
  <si>
    <t>1408/11/18</t>
  </si>
  <si>
    <t>1408.11.18</t>
  </si>
  <si>
    <t>1408/11/19</t>
  </si>
  <si>
    <t>1408.11.19</t>
  </si>
  <si>
    <t>1408/11/20</t>
  </si>
  <si>
    <t>1408.11.20</t>
  </si>
  <si>
    <t>1408/11/21</t>
  </si>
  <si>
    <t>1408.11.21</t>
  </si>
  <si>
    <t>1408/11/22</t>
  </si>
  <si>
    <t>1408.11.22</t>
  </si>
  <si>
    <t>1408/11/23</t>
  </si>
  <si>
    <t>1408.11.23</t>
  </si>
  <si>
    <t>1408/11/24</t>
  </si>
  <si>
    <t>1408.11.24</t>
  </si>
  <si>
    <t>1408/11/25</t>
  </si>
  <si>
    <t>1408.11.25</t>
  </si>
  <si>
    <t>1408/11/26</t>
  </si>
  <si>
    <t>1408.11.26</t>
  </si>
  <si>
    <t>1408/11/27</t>
  </si>
  <si>
    <t>1408.11.27</t>
  </si>
  <si>
    <t>1408/11/28</t>
  </si>
  <si>
    <t>1408.11.28</t>
  </si>
  <si>
    <t>1408/11/29</t>
  </si>
  <si>
    <t>1408.11.29</t>
  </si>
  <si>
    <t>1408/11/30</t>
  </si>
  <si>
    <t>1408.11.30</t>
  </si>
  <si>
    <t>1408/12/01</t>
  </si>
  <si>
    <t>1408/12/1</t>
  </si>
  <si>
    <t>1408.12.1</t>
  </si>
  <si>
    <t>1408/12/02</t>
  </si>
  <si>
    <t>1408/12/2</t>
  </si>
  <si>
    <t>1408.12.2</t>
  </si>
  <si>
    <t>1408/12/03</t>
  </si>
  <si>
    <t>1408/12/3</t>
  </si>
  <si>
    <t>1408.12.3</t>
  </si>
  <si>
    <t>1408/12/04</t>
  </si>
  <si>
    <t>1408/12/4</t>
  </si>
  <si>
    <t>1408.12.4</t>
  </si>
  <si>
    <t>1408/12/05</t>
  </si>
  <si>
    <t>1408/12/5</t>
  </si>
  <si>
    <t>1408.12.5</t>
  </si>
  <si>
    <t>1408/12/06</t>
  </si>
  <si>
    <t>1408/12/6</t>
  </si>
  <si>
    <t>1408.12.6</t>
  </si>
  <si>
    <t>1408/12/07</t>
  </si>
  <si>
    <t>1408/12/7</t>
  </si>
  <si>
    <t>1408.12.7</t>
  </si>
  <si>
    <t>1408/12/08</t>
  </si>
  <si>
    <t>1408/12/8</t>
  </si>
  <si>
    <t>1408.12.8</t>
  </si>
  <si>
    <t>1408/12/09</t>
  </si>
  <si>
    <t>1408/12/9</t>
  </si>
  <si>
    <t>1408.12.9</t>
  </si>
  <si>
    <t>1408/12/10</t>
  </si>
  <si>
    <t>1408.12.10</t>
  </si>
  <si>
    <t>1408/12/11</t>
  </si>
  <si>
    <t>1408.12.11</t>
  </si>
  <si>
    <t>1408/12/12</t>
  </si>
  <si>
    <t>1408.12.12</t>
  </si>
  <si>
    <t>1408/12/13</t>
  </si>
  <si>
    <t>1408.12.13</t>
  </si>
  <si>
    <t>1408/12/14</t>
  </si>
  <si>
    <t>1408.12.14</t>
  </si>
  <si>
    <t>1408/12/15</t>
  </si>
  <si>
    <t>1408.12.15</t>
  </si>
  <si>
    <t>1408/12/16</t>
  </si>
  <si>
    <t>1408.12.16</t>
  </si>
  <si>
    <t>1408/12/17</t>
  </si>
  <si>
    <t>1408.12.17</t>
  </si>
  <si>
    <t>1408/12/18</t>
  </si>
  <si>
    <t>1408.12.18</t>
  </si>
  <si>
    <t>1408/12/19</t>
  </si>
  <si>
    <t>1408.12.19</t>
  </si>
  <si>
    <t>1408/12/20</t>
  </si>
  <si>
    <t>1408.12.20</t>
  </si>
  <si>
    <t>1408/12/21</t>
  </si>
  <si>
    <t>1408.12.21</t>
  </si>
  <si>
    <t>1408/12/22</t>
  </si>
  <si>
    <t>1408.12.22</t>
  </si>
  <si>
    <t>1408/12/23</t>
  </si>
  <si>
    <t>1408.12.23</t>
  </si>
  <si>
    <t>1408/12/24</t>
  </si>
  <si>
    <t>1408.12.24</t>
  </si>
  <si>
    <t>1408/12/25</t>
  </si>
  <si>
    <t>1408.12.25</t>
  </si>
  <si>
    <t>1408/12/26</t>
  </si>
  <si>
    <t>1408.12.26</t>
  </si>
  <si>
    <t>1408/12/27</t>
  </si>
  <si>
    <t>1408.12.27</t>
  </si>
  <si>
    <t>1408/12/28</t>
  </si>
  <si>
    <t>1408.12.28</t>
  </si>
  <si>
    <t>1408/12/29</t>
  </si>
  <si>
    <t>1408.12.29</t>
  </si>
  <si>
    <t>1408/12/30</t>
  </si>
  <si>
    <t>1408.12.30</t>
  </si>
  <si>
    <t>هدف فروش ماهانه شمسی</t>
  </si>
  <si>
    <t>Year</t>
  </si>
  <si>
    <t>MonthN</t>
  </si>
  <si>
    <t>فصل</t>
  </si>
  <si>
    <t>درصد تحقق</t>
  </si>
  <si>
    <t>سود ناخالص</t>
  </si>
  <si>
    <t>مارجین</t>
  </si>
  <si>
    <t>مشتریان فعال</t>
  </si>
  <si>
    <t>فروش ماه قبل</t>
  </si>
  <si>
    <t>رشد ماهانه</t>
  </si>
  <si>
    <t>جمع تعداد</t>
  </si>
  <si>
    <t>اولین خرید</t>
  </si>
  <si>
    <t>آخرین خرید</t>
  </si>
  <si>
    <t>روز از آخرین خرید</t>
  </si>
  <si>
    <t>20000106</t>
  </si>
  <si>
    <t>20000108</t>
  </si>
  <si>
    <t>20000101</t>
  </si>
  <si>
    <t>20000112</t>
  </si>
  <si>
    <t>20000123</t>
  </si>
  <si>
    <t>20000111</t>
  </si>
  <si>
    <t>20000110</t>
  </si>
  <si>
    <t>20000104</t>
  </si>
  <si>
    <t>20000164</t>
  </si>
  <si>
    <t>20000145</t>
  </si>
  <si>
    <t>20000144</t>
  </si>
  <si>
    <t>20000103</t>
  </si>
  <si>
    <t>20000179</t>
  </si>
  <si>
    <t>20000115</t>
  </si>
  <si>
    <t>20000168</t>
  </si>
  <si>
    <t>20000172</t>
  </si>
  <si>
    <t>20000113</t>
  </si>
  <si>
    <t>20000134</t>
  </si>
  <si>
    <t>20000118</t>
  </si>
  <si>
    <t>20000166</t>
  </si>
  <si>
    <t>20000148</t>
  </si>
  <si>
    <t>20000130</t>
  </si>
  <si>
    <t>20000109</t>
  </si>
  <si>
    <t>20000140</t>
  </si>
  <si>
    <t>20000165</t>
  </si>
  <si>
    <t>20000143</t>
  </si>
  <si>
    <t>20000102</t>
  </si>
  <si>
    <t>20000163</t>
  </si>
  <si>
    <t>20000175</t>
  </si>
  <si>
    <t>20000153</t>
  </si>
  <si>
    <t>20000158</t>
  </si>
  <si>
    <t>20000162</t>
  </si>
  <si>
    <t>20000117</t>
  </si>
  <si>
    <t>20000170</t>
  </si>
  <si>
    <t>20000142</t>
  </si>
  <si>
    <t>20000146</t>
  </si>
  <si>
    <t>20000138</t>
  </si>
  <si>
    <t>20000125</t>
  </si>
  <si>
    <t>20000173</t>
  </si>
  <si>
    <t>20000147</t>
  </si>
  <si>
    <t>20000161</t>
  </si>
  <si>
    <t>20000105</t>
  </si>
  <si>
    <t>20000119</t>
  </si>
  <si>
    <t>20000157</t>
  </si>
  <si>
    <t>20000141</t>
  </si>
  <si>
    <t>20000180</t>
  </si>
  <si>
    <t>20000176</t>
  </si>
  <si>
    <t>20000107</t>
  </si>
  <si>
    <t>20000133</t>
  </si>
  <si>
    <t>20000132</t>
  </si>
  <si>
    <t>20000120</t>
  </si>
  <si>
    <t>20000149</t>
  </si>
  <si>
    <t>20000128</t>
  </si>
  <si>
    <t>20000150</t>
  </si>
  <si>
    <t>20000137</t>
  </si>
  <si>
    <t>20000171</t>
  </si>
  <si>
    <t>20000114</t>
  </si>
  <si>
    <t>20000116</t>
  </si>
  <si>
    <t>20000121</t>
  </si>
  <si>
    <t>20000136</t>
  </si>
  <si>
    <t>20000152</t>
  </si>
  <si>
    <t>20000169</t>
  </si>
  <si>
    <t>20000178</t>
  </si>
  <si>
    <t>20000177</t>
  </si>
  <si>
    <t>20000126</t>
  </si>
  <si>
    <t>20000139</t>
  </si>
  <si>
    <t>20000155</t>
  </si>
  <si>
    <t>20000127</t>
  </si>
  <si>
    <t>20000131</t>
  </si>
  <si>
    <t>20000159</t>
  </si>
  <si>
    <t>20000167</t>
  </si>
  <si>
    <t>20000124</t>
  </si>
  <si>
    <t>20000135</t>
  </si>
  <si>
    <t>20000129</t>
  </si>
  <si>
    <t>20000154</t>
  </si>
  <si>
    <t>20000151</t>
  </si>
  <si>
    <t>20000122</t>
  </si>
  <si>
    <t>20000174</t>
  </si>
  <si>
    <t>20000160</t>
  </si>
  <si>
    <t>20000156</t>
  </si>
  <si>
    <t>آخرین فروش</t>
  </si>
  <si>
    <t>روز از آخرین فروش</t>
  </si>
  <si>
    <t>100001021</t>
  </si>
  <si>
    <t>100001029</t>
  </si>
  <si>
    <t>100001028</t>
  </si>
  <si>
    <t>100001022</t>
  </si>
  <si>
    <t>100001017</t>
  </si>
  <si>
    <t>100001027</t>
  </si>
  <si>
    <t>100001020</t>
  </si>
  <si>
    <t>100001026</t>
  </si>
  <si>
    <t>100001007</t>
  </si>
  <si>
    <t>100001030</t>
  </si>
  <si>
    <t>100001023</t>
  </si>
  <si>
    <t>100001024</t>
  </si>
  <si>
    <t>100001010</t>
  </si>
  <si>
    <t>100001019</t>
  </si>
  <si>
    <t>100001016</t>
  </si>
  <si>
    <t>100001008</t>
  </si>
  <si>
    <t>100001009</t>
  </si>
  <si>
    <t>100001012</t>
  </si>
  <si>
    <t>100001025</t>
  </si>
  <si>
    <t>100001014</t>
  </si>
  <si>
    <t>100001006</t>
  </si>
  <si>
    <t>100001011</t>
  </si>
  <si>
    <t>100001005</t>
  </si>
  <si>
    <t>100001018</t>
  </si>
  <si>
    <t>100001013</t>
  </si>
  <si>
    <t>100001015</t>
  </si>
  <si>
    <t>100001003</t>
  </si>
  <si>
    <t>100001002</t>
  </si>
  <si>
    <t>100001004</t>
  </si>
  <si>
    <t>100001001</t>
  </si>
  <si>
    <t>اقدام پیشنهادی</t>
  </si>
  <si>
    <t>حفظ و توسعه</t>
  </si>
  <si>
    <t>کمپین بازگشت مشتری</t>
  </si>
  <si>
    <t>تازگی خرید (روز)</t>
  </si>
  <si>
    <t>ارزش خرید</t>
  </si>
  <si>
    <t>امتیاز R</t>
  </si>
  <si>
    <t>امتیاز F</t>
  </si>
  <si>
    <t>امتیاز M</t>
  </si>
  <si>
    <t>بخش مشتری</t>
  </si>
  <si>
    <t>اولویت اقدام</t>
  </si>
  <si>
    <t>بالا</t>
  </si>
  <si>
    <t>کنترل عادی</t>
  </si>
  <si>
    <t>راهنمای استفاده</t>
  </si>
  <si>
    <t>موضوع</t>
  </si>
  <si>
    <t>توضیح</t>
  </si>
  <si>
    <t>ورودی</t>
  </si>
  <si>
    <t>کاربر فقط جدول Data را تکمیل می‌کند. تاریخ باید شمسی با فرمت 1405/05/30 باشد.</t>
  </si>
  <si>
    <t>Power Query</t>
  </si>
  <si>
    <t>تبدیل تاریخ</t>
  </si>
  <si>
    <t>Query SalesBase تاریخ شمسی Data را به جدول DimDate متصل می‌کند و Miladi/Year/Month/Season را می‌سازد.</t>
  </si>
  <si>
    <t>گزارش‌ها</t>
  </si>
  <si>
    <t>تحلیل فروش، مشتریان، کالا، RFM و ABC بر اساس همان داده خام طراحی شده‌اند.</t>
  </si>
  <si>
    <t>داشبورد</t>
  </si>
  <si>
    <t>Refresh</t>
  </si>
  <si>
    <t>سال</t>
  </si>
  <si>
    <t>شماره ماه</t>
  </si>
  <si>
    <t>تعداد کالای خریداری‌شده</t>
  </si>
  <si>
    <t>میانگین مبلغ فاکتور</t>
  </si>
  <si>
    <t>تعداد فروش</t>
  </si>
  <si>
    <t>وضعیت فروش</t>
  </si>
  <si>
    <t>کم فروش</t>
  </si>
  <si>
    <t>پیگیری فوری</t>
  </si>
  <si>
    <t>فروش کل:</t>
  </si>
  <si>
    <t>تعداد مشتری:</t>
  </si>
  <si>
    <t>مشتری فعال:</t>
  </si>
  <si>
    <t>مشتری در معرض ریزش:</t>
  </si>
  <si>
    <t>مشتری غیرفعال:</t>
  </si>
  <si>
    <t>تعداد فاکتور:</t>
  </si>
  <si>
    <t>میانگین مبلغ فاکتور:</t>
  </si>
  <si>
    <t>امتیاز RFM</t>
  </si>
  <si>
    <t>کد RFM</t>
  </si>
  <si>
    <t>555</t>
  </si>
  <si>
    <t>مشتریان طلایی</t>
  </si>
  <si>
    <t>455</t>
  </si>
  <si>
    <t>545</t>
  </si>
  <si>
    <t>554</t>
  </si>
  <si>
    <t>355</t>
  </si>
  <si>
    <t>مشتریان بالقوه وفادار</t>
  </si>
  <si>
    <t>افزایش تکرار خرید</t>
  </si>
  <si>
    <t>445</t>
  </si>
  <si>
    <t>544</t>
  </si>
  <si>
    <t>454</t>
  </si>
  <si>
    <t>255</t>
  </si>
  <si>
    <t>مشتریان ارزشمند در معرض ریزش</t>
  </si>
  <si>
    <t>خیلی بالا</t>
  </si>
  <si>
    <t>345</t>
  </si>
  <si>
    <t>444</t>
  </si>
  <si>
    <t>534</t>
  </si>
  <si>
    <t>مشتریان وفادار</t>
  </si>
  <si>
    <t>453</t>
  </si>
  <si>
    <t>344</t>
  </si>
  <si>
    <t>524</t>
  </si>
  <si>
    <t>مشتریان جدید</t>
  </si>
  <si>
    <t>توسعه رابطه</t>
  </si>
  <si>
    <t>443</t>
  </si>
  <si>
    <t>542</t>
  </si>
  <si>
    <t>145</t>
  </si>
  <si>
    <t>244</t>
  </si>
  <si>
    <t>424</t>
  </si>
  <si>
    <t>334</t>
  </si>
  <si>
    <t>343</t>
  </si>
  <si>
    <t>532</t>
  </si>
  <si>
    <t>324</t>
  </si>
  <si>
    <t>مشتریان عادی</t>
  </si>
  <si>
    <t>243</t>
  </si>
  <si>
    <t>513</t>
  </si>
  <si>
    <t>125</t>
  </si>
  <si>
    <t>مشتریان غیرفعال</t>
  </si>
  <si>
    <t>کمپین بازگشت</t>
  </si>
  <si>
    <t>233</t>
  </si>
  <si>
    <t>143</t>
  </si>
  <si>
    <t>332</t>
  </si>
  <si>
    <t>124</t>
  </si>
  <si>
    <t>223</t>
  </si>
  <si>
    <t>133</t>
  </si>
  <si>
    <t>322</t>
  </si>
  <si>
    <t>232</t>
  </si>
  <si>
    <t>412</t>
  </si>
  <si>
    <t>511</t>
  </si>
  <si>
    <t>421</t>
  </si>
  <si>
    <t>241</t>
  </si>
  <si>
    <t>123</t>
  </si>
  <si>
    <t>213</t>
  </si>
  <si>
    <t>312</t>
  </si>
  <si>
    <t>222</t>
  </si>
  <si>
    <t>411</t>
  </si>
  <si>
    <t>113</t>
  </si>
  <si>
    <t>212</t>
  </si>
  <si>
    <t>311</t>
  </si>
  <si>
    <t>221</t>
  </si>
  <si>
    <t>112</t>
  </si>
  <si>
    <t>211</t>
  </si>
  <si>
    <t>111</t>
  </si>
  <si>
    <t>تعداد مشتریان در معرض ریزش</t>
  </si>
  <si>
    <t>Total Sales</t>
  </si>
  <si>
    <t>Invoice Count</t>
  </si>
  <si>
    <t>Customer Count</t>
  </si>
  <si>
    <t>Product Count</t>
  </si>
  <si>
    <t>Total Qty</t>
  </si>
  <si>
    <t>Total Cost</t>
  </si>
  <si>
    <t>Gross Profit</t>
  </si>
  <si>
    <t>Gross Margin %</t>
  </si>
  <si>
    <t>Average Invoice</t>
  </si>
  <si>
    <t>تعداد کالا</t>
  </si>
  <si>
    <t>بهای تمام شده</t>
  </si>
  <si>
    <t>Row Labels</t>
  </si>
  <si>
    <t>Grand Total</t>
  </si>
  <si>
    <t>Count of کد مشتری</t>
  </si>
  <si>
    <t>Sum of تازگی خرید (روز)</t>
  </si>
  <si>
    <t>Sum of ارزش خرید</t>
  </si>
  <si>
    <t>تاریخ آخرین خرید</t>
  </si>
  <si>
    <t>نام نمایندگی</t>
  </si>
  <si>
    <t>مشتریان نیازمند پیگیری</t>
  </si>
  <si>
    <t>مجموع</t>
  </si>
  <si>
    <t>Target Achievement %</t>
  </si>
  <si>
    <t>Sales Target</t>
  </si>
  <si>
    <t>07</t>
  </si>
  <si>
    <t>08</t>
  </si>
  <si>
    <t>09</t>
  </si>
  <si>
    <t>10</t>
  </si>
  <si>
    <t>11</t>
  </si>
  <si>
    <t>12</t>
  </si>
  <si>
    <t>01</t>
  </si>
  <si>
    <t>02</t>
  </si>
  <si>
    <t>03</t>
  </si>
  <si>
    <t>04</t>
  </si>
  <si>
    <t>05</t>
  </si>
  <si>
    <t>06</t>
  </si>
  <si>
    <t>1404/7/01</t>
  </si>
  <si>
    <t>1404/8/01</t>
  </si>
  <si>
    <t>1404/9/01</t>
  </si>
  <si>
    <t>1405/1/01</t>
  </si>
  <si>
    <t>1405/2/01</t>
  </si>
  <si>
    <t>1405/3/01</t>
  </si>
  <si>
    <t>1405/4/01</t>
  </si>
  <si>
    <t>1405/5/01</t>
  </si>
  <si>
    <t>1405/6/01</t>
  </si>
  <si>
    <t>آپدیت شدن اتوماتیک ،پس از ست شدن کوئری ها امکان پذیر است.  ( در خصوص آپدیت ، پس از دانلود این فایل ، از تب دیتا، گزینه Queries &amp; connections را بزنید، وارد محیط کوئری بشوید ، در آنجا ، از طریق Source ، مسیریابی مجدد انجام دهید. ( در صورت نیاز به آموزش تصویری ، ویدیو آن را مشاهده کنید )</t>
  </si>
  <si>
    <t>گزارش های داشبورد نمونه ای از گزارشات حرفه ای و مدیریتی مهم هستند.</t>
  </si>
  <si>
    <t>پس از آدرس دهی در کوئری ، کافیست از تب Data، گزینه Refresh all را بزنید.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</si>
</sst>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yyyy\-mm\-dd"/>
    <numFmt numFmtId="165" formatCode="_(* #,##0_);_(* \(#,##0\);_(* &quot;-&quot;??_);_(@_)"/>
  </numFmts>
  <fonts count="13">
    <font>
      <sz val="11"/>
      <name val="Carlito"/>
    </font>
    <font>
      <b/>
      <sz val="18"/>
      <color rgb="FFFFFFFF"/>
      <name val="Carlito"/>
    </font>
    <font>
      <b/>
      <sz val="11"/>
      <color rgb="FFFFFFFF"/>
      <name val="Carlito"/>
    </font>
    <font>
      <sz val="11"/>
      <name val="Carlito"/>
    </font>
    <font>
      <b/>
      <sz val="11"/>
      <name val="Carlito"/>
    </font>
    <font>
      <sz val="11"/>
      <name val="B Nazanin"/>
      <charset val="178"/>
    </font>
    <font>
      <b/>
      <sz val="11"/>
      <name val="B Nazanin"/>
      <charset val="178"/>
    </font>
    <font>
      <sz val="11"/>
      <name val="B Titr"/>
      <charset val="178"/>
    </font>
    <font>
      <b/>
      <sz val="11"/>
      <name val="B Titr"/>
      <charset val="178"/>
    </font>
    <font>
      <sz val="8"/>
      <name val="Carlito"/>
    </font>
    <font>
      <b/>
      <sz val="18"/>
      <color rgb="FFFFFFFF"/>
      <name val="B Nazanin"/>
      <charset val="178"/>
    </font>
    <font>
      <b/>
      <sz val="11"/>
      <color rgb="FFFFFFFF"/>
      <name val="B Nazanin"/>
      <charset val="178"/>
    </font>
    <font>
      <b/>
      <sz val="16"/>
      <name val="B Nazanin"/>
      <charset val="178"/>
    </font>
  </fonts>
  <fills count="6">
    <fill>
      <patternFill patternType="none"/>
    </fill>
    <fill>
      <patternFill patternType="gray125"/>
    </fill>
    <fill>
      <patternFill patternType="solid">
        <fgColor rgb="FF17365D"/>
      </patternFill>
    </fill>
    <fill>
      <patternFill patternType="solid">
        <fgColor rgb="FF2F75B5"/>
      </patternFill>
    </fill>
    <fill>
      <patternFill patternType="solid">
        <fgColor rgb="FFFFFF00"/>
        <bgColor indexed="64"/>
      </patternFill>
    </fill>
    <fill>
      <patternFill patternType="solid">
        <fgColor rgb="FFD3F5FA"/>
        <bgColor indexed="64"/>
      </patternFill>
    </fill>
  </fills>
  <borders count="1">
    <border>
      <left/>
      <right/>
      <top/>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37">
    <xf numFmtId="0" fontId="0" fillId="0" borderId="0" xfId="0"/>
    <xf numFmtId="0" fontId="2" fillId="3" borderId="0" xfId="0" applyFont="1" applyFill="1" applyAlignment="1">
      <alignment horizontal="center" vertical="center" wrapText="1"/>
    </xf>
    <xf numFmtId="164" fontId="0" fillId="0" borderId="0" xfId="0" applyNumberFormat="1"/>
    <xf numFmtId="0" fontId="6" fillId="0" borderId="0" xfId="0" applyFont="1"/>
    <xf numFmtId="0" fontId="7" fillId="0" borderId="0" xfId="0" applyFont="1" applyAlignment="1">
      <alignment horizontal="center" vertical="center"/>
    </xf>
    <xf numFmtId="165" fontId="4" fillId="0" borderId="0" xfId="1" applyNumberFormat="1"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3" fontId="5" fillId="0" borderId="0" xfId="0" applyNumberFormat="1" applyFont="1" applyAlignment="1">
      <alignment horizontal="center" vertical="center"/>
    </xf>
    <xf numFmtId="0" fontId="6" fillId="0" borderId="0" xfId="0" applyFont="1" applyAlignment="1">
      <alignment horizontal="center" vertical="center"/>
    </xf>
    <xf numFmtId="3" fontId="6" fillId="0" borderId="0" xfId="0" applyNumberFormat="1" applyFont="1" applyAlignment="1">
      <alignment horizontal="center" vertical="center"/>
    </xf>
    <xf numFmtId="9" fontId="6" fillId="0" borderId="0" xfId="2" applyFont="1" applyAlignment="1">
      <alignment horizontal="center" vertical="center"/>
    </xf>
    <xf numFmtId="0" fontId="11" fillId="3" borderId="0" xfId="0" applyFont="1" applyFill="1" applyAlignment="1">
      <alignment horizontal="center" vertical="center" wrapText="1"/>
    </xf>
    <xf numFmtId="49" fontId="6" fillId="0" borderId="0" xfId="0" applyNumberFormat="1" applyFont="1" applyAlignment="1">
      <alignment horizontal="center" vertical="center"/>
    </xf>
    <xf numFmtId="3" fontId="6" fillId="0" borderId="0" xfId="0" applyNumberFormat="1" applyFont="1"/>
    <xf numFmtId="3" fontId="0" fillId="0" borderId="0" xfId="0" applyNumberFormat="1"/>
    <xf numFmtId="9" fontId="0" fillId="0" borderId="0" xfId="0" applyNumberFormat="1"/>
    <xf numFmtId="9" fontId="0" fillId="0" borderId="0" xfId="2" applyFont="1"/>
    <xf numFmtId="3" fontId="7" fillId="0" borderId="0" xfId="0" applyNumberFormat="1" applyFont="1"/>
    <xf numFmtId="9" fontId="7" fillId="0" borderId="0" xfId="2" applyFont="1"/>
    <xf numFmtId="3" fontId="0" fillId="4" borderId="0" xfId="0" applyNumberFormat="1" applyFill="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6" fillId="0" borderId="0" xfId="0" applyFont="1" applyAlignment="1">
      <alignment horizontal="center"/>
    </xf>
    <xf numFmtId="3" fontId="12" fillId="0" borderId="0" xfId="0" applyNumberFormat="1" applyFont="1" applyAlignment="1">
      <alignment horizontal="center"/>
    </xf>
    <xf numFmtId="49" fontId="6" fillId="0" borderId="0" xfId="0" applyNumberFormat="1" applyFont="1"/>
    <xf numFmtId="0" fontId="5" fillId="0" borderId="0" xfId="0" applyFont="1"/>
    <xf numFmtId="0" fontId="5" fillId="0" borderId="0" xfId="0" applyFont="1" applyAlignment="1">
      <alignment horizontal="center" vertical="center" wrapText="1" readingOrder="2"/>
    </xf>
    <xf numFmtId="0" fontId="8" fillId="5" borderId="0" xfId="0" applyFont="1" applyFill="1" applyAlignment="1">
      <alignment horizontal="center"/>
    </xf>
    <xf numFmtId="0" fontId="10" fillId="2" borderId="0" xfId="0" applyFont="1" applyFill="1" applyAlignment="1">
      <alignment horizontal="center" vertical="center"/>
    </xf>
    <xf numFmtId="0" fontId="5" fillId="0" borderId="0" xfId="0" applyFont="1"/>
    <xf numFmtId="0" fontId="1" fillId="2" borderId="0" xfId="0" applyFont="1" applyFill="1" applyAlignment="1">
      <alignment horizontal="center" vertical="center"/>
    </xf>
    <xf numFmtId="0" fontId="0" fillId="0" borderId="0" xfId="0"/>
    <xf numFmtId="0" fontId="6" fillId="0" borderId="0" xfId="0" applyFont="1"/>
    <xf numFmtId="0" fontId="6" fillId="0" borderId="0" xfId="0" applyFont="1" applyAlignment="1">
      <alignment horizontal="center" vertical="center"/>
    </xf>
  </cellXfs>
  <cellStyles count="3">
    <cellStyle name="Comma" xfId="1" builtinId="3"/>
    <cellStyle name="Normal" xfId="0" builtinId="0"/>
    <cellStyle name="Percent" xfId="2" builtinId="5"/>
  </cellStyles>
  <dxfs count="134">
    <dxf>
      <numFmt numFmtId="13" formatCode="0%"/>
    </dxf>
    <dxf>
      <numFmt numFmtId="3" formatCode="#,##0"/>
    </dxf>
    <dxf>
      <numFmt numFmtId="3" formatCode="#,##0"/>
    </dxf>
    <dxf>
      <numFmt numFmtId="3" formatCode="#,##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alignment horizontal="center" vertical="center" textRotation="0" wrapText="0" indent="0" justifyLastLine="0" shrinkToFit="0" readingOrder="0"/>
    </dxf>
    <dxf>
      <font>
        <b val="0"/>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1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name val="B Nazanin"/>
        <charset val="178"/>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name val="B Nazanin"/>
        <charset val="178"/>
      </font>
      <numFmt numFmtId="0" formatCode="General"/>
      <alignment horizontal="center" vertical="center" textRotation="0" wrapText="0" indent="0" justifyLastLine="0" shrinkToFit="0" readingOrder="0"/>
    </dxf>
    <dxf>
      <font>
        <b/>
        <name val="B Nazanin"/>
        <charset val="178"/>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name val="B Nazanin"/>
        <charset val="178"/>
      </font>
      <numFmt numFmtId="0" formatCode="General"/>
      <alignment horizontal="center" vertical="center" textRotation="0" wrapText="0" indent="0" justifyLastLine="0" shrinkToFit="0" readingOrder="0"/>
    </dxf>
    <dxf>
      <font>
        <b/>
        <name val="B Nazanin"/>
        <charset val="178"/>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alignment horizontal="center" vertical="center" textRotation="0" indent="0" justifyLastLine="0" shrinkToFit="0" readingOrder="0"/>
    </dxf>
    <dxf>
      <font>
        <b/>
        <strike val="0"/>
        <outline val="0"/>
        <shadow val="0"/>
        <u val="none"/>
        <vertAlign val="baseline"/>
        <name val="B Nazanin"/>
        <charset val="178"/>
        <scheme val="none"/>
      </font>
    </dxf>
    <dxf>
      <font>
        <b/>
        <strike val="0"/>
        <outline val="0"/>
        <shadow val="0"/>
        <u val="none"/>
        <vertAlign val="baseline"/>
        <name val="B Nazanin"/>
        <charset val="178"/>
        <scheme val="none"/>
      </font>
    </dxf>
    <dxf>
      <font>
        <b/>
        <strike val="0"/>
        <outline val="0"/>
        <shadow val="0"/>
        <u val="none"/>
        <vertAlign val="baseline"/>
        <name val="B Nazanin"/>
        <charset val="178"/>
        <scheme val="none"/>
      </font>
      <numFmt numFmtId="30" formatCode="@"/>
    </dxf>
    <dxf>
      <font>
        <b/>
        <strike val="0"/>
        <outline val="0"/>
        <shadow val="0"/>
        <u val="none"/>
        <vertAlign val="baseline"/>
        <name val="B Nazanin"/>
        <charset val="178"/>
        <scheme val="none"/>
      </font>
    </dxf>
    <dxf>
      <font>
        <b/>
        <strike val="0"/>
        <outline val="0"/>
        <shadow val="0"/>
        <u val="none"/>
        <vertAlign val="baseline"/>
        <name val="B Nazanin"/>
        <charset val="178"/>
        <scheme val="none"/>
      </font>
    </dxf>
    <dxf>
      <font>
        <b/>
        <strike val="0"/>
        <outline val="0"/>
        <shadow val="0"/>
        <u val="none"/>
        <vertAlign val="baseline"/>
        <name val="B Nazanin"/>
        <charset val="178"/>
        <scheme val="none"/>
      </font>
    </dxf>
    <dxf>
      <font>
        <b/>
        <i val="0"/>
        <strike val="0"/>
        <condense val="0"/>
        <extend val="0"/>
        <outline val="0"/>
        <shadow val="0"/>
        <u val="none"/>
        <vertAlign val="baseline"/>
        <sz val="11"/>
        <color auto="1"/>
        <name val="B Nazanin"/>
        <charset val="178"/>
        <scheme val="none"/>
      </font>
      <alignment horizontal="center" vertical="bottom"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i val="0"/>
        <strike val="0"/>
        <condense val="0"/>
        <extend val="0"/>
        <outline val="0"/>
        <shadow val="0"/>
        <u val="none"/>
        <vertAlign val="baseline"/>
        <sz val="16"/>
        <color auto="1"/>
        <name val="B Nazanin"/>
        <charset val="178"/>
        <scheme val="none"/>
      </font>
      <numFmt numFmtId="3" formatCode="#,##0"/>
      <alignment horizontal="center" vertical="bottom" textRotation="0" wrapText="0" indent="0" justifyLastLine="0" shrinkToFit="0" readingOrder="0"/>
    </dxf>
    <dxf>
      <font>
        <b/>
        <strike val="0"/>
        <outline val="0"/>
        <shadow val="0"/>
        <u val="none"/>
        <vertAlign val="baseline"/>
        <sz val="11"/>
        <color auto="1"/>
        <name val="B Nazanin"/>
        <charset val="178"/>
        <scheme val="none"/>
      </font>
      <numFmt numFmtId="3" formatCode="#,##0"/>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bottom"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auto="1"/>
        <name val="B Nazanin"/>
        <charset val="178"/>
        <scheme val="none"/>
      </font>
      <alignment horizontal="center" vertical="bottom" textRotation="0" wrapText="0" indent="0" justifyLastLine="0" shrinkToFit="0" readingOrder="0"/>
    </dxf>
    <dxf>
      <font>
        <b/>
        <strike val="0"/>
        <outline val="0"/>
        <shadow val="0"/>
        <u val="none"/>
        <vertAlign val="baseline"/>
        <sz val="11"/>
        <color auto="1"/>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strike val="0"/>
        <outline val="0"/>
        <shadow val="0"/>
        <u val="none"/>
        <vertAlign val="baseline"/>
        <sz val="11"/>
        <color auto="1"/>
        <name val="B Nazanin"/>
        <charset val="178"/>
        <scheme val="none"/>
      </font>
      <alignment horizontal="center" vertical="center" textRotation="0" wrapText="0" indent="0" justifyLastLine="0" shrinkToFit="0" readingOrder="0"/>
    </dxf>
    <dxf>
      <font>
        <b/>
        <color theme="1"/>
      </font>
      <border>
        <bottom style="thin">
          <color theme="4"/>
        </bottom>
        <vertical/>
        <horizontal/>
      </border>
    </dxf>
    <dxf>
      <font>
        <color theme="1"/>
      </font>
      <border diagonalDown="1">
        <left style="thin">
          <color theme="0"/>
        </left>
        <right style="thin">
          <color theme="0"/>
        </right>
        <top style="thin">
          <color theme="0"/>
        </top>
        <bottom style="thin">
          <color theme="0"/>
        </bottom>
        <diagonal style="thin">
          <color theme="0"/>
        </diagonal>
        <vertical/>
        <horizontal/>
      </border>
    </dxf>
  </dxfs>
  <tableStyles count="1" defaultTableStyle="TableStyleMedium2" defaultPivotStyle="PivotStyleLight16">
    <tableStyle name="SlicerStyleDark1 2" pivot="0" table="0" count="10" xr9:uid="{07664C55-6CBD-4DFE-ABCD-C7F5D92E7433}">
      <tableStyleElement type="wholeTable" dxfId="133"/>
      <tableStyleElement type="headerRow" dxfId="132"/>
    </tableStyle>
  </tableStyles>
  <colors>
    <mruColors>
      <color rgb="FF124C87"/>
      <color rgb="FF6DE0EF"/>
      <color rgb="FF9AE9F4"/>
      <color rgb="FFD3F5FA"/>
      <color rgb="FFFDB8B5"/>
      <color rgb="FF92E69E"/>
      <color rgb="FFFDC6C3"/>
      <color rgb="FFFEE8E7"/>
      <color rgb="FFD7E6FB"/>
      <color rgb="FFFEF0E3"/>
    </mruColors>
  </colors>
  <extLst>
    <ext xmlns:x14="http://schemas.microsoft.com/office/spreadsheetml/2009/9/main" uri="{46F421CA-312F-682f-3DD2-61675219B42D}">
      <x14:dxfs count="8">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b/>
            <i val="0"/>
            <color theme="0"/>
            <name val="B Nazanin"/>
            <charset val="178"/>
            <scheme val="none"/>
          </font>
          <fill>
            <patternFill patternType="solid">
              <fgColor theme="4"/>
              <bgColor rgb="FF002060"/>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pivotCacheDefinition" Target="pivotCache/pivotCacheDefinition5.xml"/><Relationship Id="rId26" Type="http://schemas.openxmlformats.org/officeDocument/2006/relationships/styles" Target="styles.xml"/><Relationship Id="rId39" Type="http://schemas.openxmlformats.org/officeDocument/2006/relationships/customXml" Target="../customXml/item10.xml"/><Relationship Id="rId21" Type="http://schemas.microsoft.com/office/2007/relationships/slicerCache" Target="slicerCaches/slicerCache1.xml"/><Relationship Id="rId34" Type="http://schemas.openxmlformats.org/officeDocument/2006/relationships/customXml" Target="../customXml/item5.xml"/><Relationship Id="rId42" Type="http://schemas.openxmlformats.org/officeDocument/2006/relationships/customXml" Target="../customXml/item13.xml"/><Relationship Id="rId47" Type="http://schemas.openxmlformats.org/officeDocument/2006/relationships/customXml" Target="../customXml/item18.xml"/><Relationship Id="rId50" Type="http://schemas.openxmlformats.org/officeDocument/2006/relationships/customXml" Target="../customXml/item21.xml"/><Relationship Id="rId55" Type="http://schemas.openxmlformats.org/officeDocument/2006/relationships/customXml" Target="../customXml/item2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9" Type="http://schemas.openxmlformats.org/officeDocument/2006/relationships/calcChain" Target="calcChain.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3.xml"/><Relationship Id="rId37" Type="http://schemas.openxmlformats.org/officeDocument/2006/relationships/customXml" Target="../customXml/item8.xml"/><Relationship Id="rId40" Type="http://schemas.openxmlformats.org/officeDocument/2006/relationships/customXml" Target="../customXml/item11.xml"/><Relationship Id="rId45" Type="http://schemas.openxmlformats.org/officeDocument/2006/relationships/customXml" Target="../customXml/item16.xml"/><Relationship Id="rId53" Type="http://schemas.openxmlformats.org/officeDocument/2006/relationships/customXml" Target="../customXml/item24.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pivotCacheDefinition" Target="pivotCache/pivotCacheDefinition6.xml"/><Relationship Id="rId31" Type="http://schemas.openxmlformats.org/officeDocument/2006/relationships/customXml" Target="../customXml/item2.xml"/><Relationship Id="rId44" Type="http://schemas.openxmlformats.org/officeDocument/2006/relationships/customXml" Target="../customXml/item15.xml"/><Relationship Id="rId52" Type="http://schemas.openxmlformats.org/officeDocument/2006/relationships/customXml" Target="../customXml/item2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microsoft.com/office/2007/relationships/slicerCache" Target="slicerCaches/slicerCache2.xml"/><Relationship Id="rId27" Type="http://schemas.openxmlformats.org/officeDocument/2006/relationships/sharedStrings" Target="sharedStrings.xml"/><Relationship Id="rId30" Type="http://schemas.openxmlformats.org/officeDocument/2006/relationships/customXml" Target="../customXml/item1.xml"/><Relationship Id="rId35" Type="http://schemas.openxmlformats.org/officeDocument/2006/relationships/customXml" Target="../customXml/item6.xml"/><Relationship Id="rId43" Type="http://schemas.openxmlformats.org/officeDocument/2006/relationships/customXml" Target="../customXml/item14.xml"/><Relationship Id="rId48" Type="http://schemas.openxmlformats.org/officeDocument/2006/relationships/customXml" Target="../customXml/item19.xml"/><Relationship Id="rId8" Type="http://schemas.openxmlformats.org/officeDocument/2006/relationships/worksheet" Target="worksheets/sheet8.xml"/><Relationship Id="rId51" Type="http://schemas.openxmlformats.org/officeDocument/2006/relationships/customXml" Target="../customXml/item2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pivotCacheDefinition" Target="pivotCache/pivotCacheDefinition4.xml"/><Relationship Id="rId25" Type="http://schemas.openxmlformats.org/officeDocument/2006/relationships/connections" Target="connections.xml"/><Relationship Id="rId33" Type="http://schemas.openxmlformats.org/officeDocument/2006/relationships/customXml" Target="../customXml/item4.xml"/><Relationship Id="rId38" Type="http://schemas.openxmlformats.org/officeDocument/2006/relationships/customXml" Target="../customXml/item9.xml"/><Relationship Id="rId46" Type="http://schemas.openxmlformats.org/officeDocument/2006/relationships/customXml" Target="../customXml/item17.xml"/><Relationship Id="rId20" Type="http://schemas.openxmlformats.org/officeDocument/2006/relationships/pivotCacheDefinition" Target="pivotCache/pivotCacheDefinition7.xml"/><Relationship Id="rId41" Type="http://schemas.openxmlformats.org/officeDocument/2006/relationships/customXml" Target="../customXml/item12.xml"/><Relationship Id="rId54"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2.xml"/><Relationship Id="rId23" Type="http://schemas.microsoft.com/office/2007/relationships/slicerCache" Target="slicerCaches/slicerCache3.xml"/><Relationship Id="rId28" Type="http://schemas.openxmlformats.org/officeDocument/2006/relationships/powerPivotData" Target="model/item.data"/><Relationship Id="rId36" Type="http://schemas.openxmlformats.org/officeDocument/2006/relationships/customXml" Target="../customXml/item7.xml"/><Relationship Id="rId49" Type="http://schemas.openxmlformats.org/officeDocument/2006/relationships/customXml" Target="../customXml/item2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[Sales Report.xlsx]PivotData!Monthly</c:name>
    <c:fmtId val="2"/>
  </c:pivotSource>
  <c:chart>
    <c:title>
      <c:tx>
        <c:rich>
          <a:bodyPr rot="0" spcFirstLastPara="1" vertOverflow="ellipsis" vert="horz" wrap="square" anchor="ctr" anchorCtr="1"/>
          <a:lstStyle/>
          <a:p>
            <a:pPr>
              <a:defRPr sz="1400" b="0" i="0" u="none" strike="noStrike" kern="1200" spc="0" baseline="0">
                <a:solidFill>
                  <a:srgbClr val="124C87"/>
                </a:solidFill>
                <a:latin typeface="+mn-lt"/>
                <a:ea typeface="+mn-ea"/>
                <a:cs typeface="B Titr" panose="00000700000000000000" pitchFamily="2" charset="-78"/>
              </a:defRPr>
            </a:pPr>
            <a:r>
              <a:rPr lang="fa-IR">
                <a:solidFill>
                  <a:srgbClr val="124C87"/>
                </a:solidFill>
                <a:cs typeface="B Titr" panose="00000700000000000000" pitchFamily="2" charset="-78"/>
              </a:rPr>
              <a:t>روند</a:t>
            </a:r>
            <a:r>
              <a:rPr lang="fa-IR" baseline="0">
                <a:solidFill>
                  <a:srgbClr val="124C87"/>
                </a:solidFill>
                <a:cs typeface="B Titr" panose="00000700000000000000" pitchFamily="2" charset="-78"/>
              </a:rPr>
              <a:t> فروش ماهانه </a:t>
            </a:r>
            <a:endParaRPr lang="en-US">
              <a:solidFill>
                <a:srgbClr val="124C87"/>
              </a:solidFill>
              <a:cs typeface="B Titr" panose="00000700000000000000" pitchFamily="2" charset="-78"/>
            </a:endParaRPr>
          </a:p>
        </c:rich>
      </c:tx>
      <c:layout>
        <c:manualLayout>
          <c:xMode val="edge"/>
          <c:yMode val="edge"/>
          <c:x val="0.81562087021404595"/>
          <c:y val="2.688174616470813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rgbClr val="124C87"/>
              </a:solidFill>
              <a:latin typeface="+mn-lt"/>
              <a:ea typeface="+mn-ea"/>
              <a:cs typeface="B Titr" panose="00000700000000000000" pitchFamily="2" charset="-78"/>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317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PivotData!$C$13</c:f>
              <c:strCache>
                <c:ptCount val="1"/>
                <c:pt idx="0">
                  <c:v>Total</c:v>
                </c:pt>
              </c:strCache>
            </c:strRef>
          </c:tx>
          <c:spPr>
            <a:ln w="31750" cap="rnd">
              <a:solidFill>
                <a:schemeClr val="accent1"/>
              </a:solidFill>
              <a:round/>
            </a:ln>
            <a:effectLst/>
          </c:spPr>
          <c:marker>
            <c:symbol val="none"/>
          </c:marker>
          <c:cat>
            <c:multiLvlStrRef>
              <c:f>PivotData!$B$14:$B$40</c:f>
              <c:multiLvlStrCache>
                <c:ptCount val="12"/>
                <c:lvl>
                  <c:pt idx="0">
                    <c:v>مهر</c:v>
                  </c:pt>
                  <c:pt idx="1">
                    <c:v>آبان</c:v>
                  </c:pt>
                  <c:pt idx="2">
                    <c:v>آذر</c:v>
                  </c:pt>
                  <c:pt idx="3">
                    <c:v>دی</c:v>
                  </c:pt>
                  <c:pt idx="4">
                    <c:v>بهمن</c:v>
                  </c:pt>
                  <c:pt idx="5">
                    <c:v>اسفند</c:v>
                  </c:pt>
                  <c:pt idx="6">
                    <c:v>فروردین</c:v>
                  </c:pt>
                  <c:pt idx="7">
                    <c:v>اردیبهشت</c:v>
                  </c:pt>
                  <c:pt idx="8">
                    <c:v>خرداد</c:v>
                  </c:pt>
                  <c:pt idx="9">
                    <c:v>تیر</c:v>
                  </c:pt>
                  <c:pt idx="10">
                    <c:v>مرداد</c:v>
                  </c:pt>
                  <c:pt idx="11">
                    <c:v>شهریور</c:v>
                  </c:pt>
                </c:lvl>
                <c:lvl>
                  <c:pt idx="0">
                    <c:v>7</c:v>
                  </c:pt>
                  <c:pt idx="1">
                    <c:v>8</c:v>
                  </c:pt>
                  <c:pt idx="2">
                    <c:v>9</c:v>
                  </c:pt>
                  <c:pt idx="3">
                    <c:v>10</c:v>
                  </c:pt>
                  <c:pt idx="4">
                    <c:v>11</c:v>
                  </c:pt>
                  <c:pt idx="5">
                    <c:v>12</c:v>
                  </c:pt>
                  <c:pt idx="6">
                    <c:v>1</c:v>
                  </c:pt>
                  <c:pt idx="7">
                    <c:v>2</c:v>
                  </c:pt>
                  <c:pt idx="8">
                    <c:v>3</c:v>
                  </c:pt>
                  <c:pt idx="9">
                    <c:v>4</c:v>
                  </c:pt>
                  <c:pt idx="10">
                    <c:v>5</c:v>
                  </c:pt>
                  <c:pt idx="11">
                    <c:v>6</c:v>
                  </c:pt>
                </c:lvl>
                <c:lvl>
                  <c:pt idx="0">
                    <c:v>1404</c:v>
                  </c:pt>
                  <c:pt idx="6">
                    <c:v>1405</c:v>
                  </c:pt>
                </c:lvl>
              </c:multiLvlStrCache>
            </c:multiLvlStrRef>
          </c:cat>
          <c:val>
            <c:numRef>
              <c:f>PivotData!$C$14:$C$40</c:f>
              <c:numCache>
                <c:formatCode>#,##0</c:formatCode>
                <c:ptCount val="12"/>
                <c:pt idx="0">
                  <c:v>1621682300</c:v>
                </c:pt>
                <c:pt idx="1">
                  <c:v>1998617500</c:v>
                </c:pt>
                <c:pt idx="2">
                  <c:v>1642315300</c:v>
                </c:pt>
                <c:pt idx="3">
                  <c:v>1601332300</c:v>
                </c:pt>
                <c:pt idx="4">
                  <c:v>1199589300</c:v>
                </c:pt>
                <c:pt idx="5">
                  <c:v>1402969900</c:v>
                </c:pt>
                <c:pt idx="6">
                  <c:v>1312871400</c:v>
                </c:pt>
                <c:pt idx="7">
                  <c:v>1591117200</c:v>
                </c:pt>
                <c:pt idx="8">
                  <c:v>1584259900</c:v>
                </c:pt>
                <c:pt idx="9">
                  <c:v>1395050500</c:v>
                </c:pt>
                <c:pt idx="10">
                  <c:v>1468509300</c:v>
                </c:pt>
                <c:pt idx="11">
                  <c:v>1429215600</c:v>
                </c:pt>
              </c:numCache>
            </c:numRef>
          </c:val>
          <c:smooth val="1"/>
          <c:extLst>
            <c:ext xmlns:c16="http://schemas.microsoft.com/office/drawing/2014/chart" uri="{C3380CC4-5D6E-409C-BE32-E72D297353CC}">
              <c16:uniqueId val="{00000000-1278-462A-9D36-495C8640E073}"/>
            </c:ext>
          </c:extLst>
        </c:ser>
        <c:dLbls>
          <c:showLegendKey val="0"/>
          <c:showVal val="0"/>
          <c:showCatName val="0"/>
          <c:showSerName val="0"/>
          <c:showPercent val="0"/>
          <c:showBubbleSize val="0"/>
        </c:dLbls>
        <c:smooth val="0"/>
        <c:axId val="858129647"/>
        <c:axId val="958819551"/>
      </c:lineChart>
      <c:catAx>
        <c:axId val="85812964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B Nazanin" panose="00000400000000000000" pitchFamily="2" charset="-78"/>
              </a:defRPr>
            </a:pPr>
            <a:endParaRPr lang="en-US"/>
          </a:p>
        </c:txPr>
        <c:crossAx val="958819551"/>
        <c:crosses val="autoZero"/>
        <c:auto val="1"/>
        <c:lblAlgn val="ctr"/>
        <c:lblOffset val="100"/>
        <c:noMultiLvlLbl val="0"/>
      </c:catAx>
      <c:valAx>
        <c:axId val="9588195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B Nazanin" panose="00000400000000000000" pitchFamily="2" charset="-78"/>
              </a:defRPr>
            </a:pPr>
            <a:endParaRPr lang="en-US"/>
          </a:p>
        </c:txPr>
        <c:crossAx val="85812964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D7E6FB"/>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[Sales Report.xlsx]PivotData!10TopCustomer</c:name>
    <c:fmtId val="2"/>
  </c:pivotSource>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fa-IR" sz="1200" b="0" i="0" u="none" strike="noStrike" kern="1200" spc="0" baseline="0">
                <a:solidFill>
                  <a:srgbClr val="124C87"/>
                </a:solidFill>
                <a:cs typeface="B Titr" panose="00000700000000000000" pitchFamily="2" charset="-78"/>
              </a:rPr>
              <a:t>10 مشتری برتر براساس فروش</a:t>
            </a:r>
            <a:endParaRPr lang="en-US" sz="1200" b="0" i="0" u="none" strike="noStrike" kern="1200" spc="0" baseline="0">
              <a:solidFill>
                <a:srgbClr val="124C87"/>
              </a:solidFill>
              <a:cs typeface="B Titr" panose="00000700000000000000" pitchFamily="2" charset="-78"/>
            </a:endParaRPr>
          </a:p>
        </c:rich>
      </c:tx>
      <c:layout>
        <c:manualLayout>
          <c:xMode val="edge"/>
          <c:yMode val="edge"/>
          <c:x val="0.77408200436933683"/>
          <c:y val="2.9940119760479042E-2"/>
        </c:manualLayout>
      </c:layout>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lang="en-US" sz="9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215584862728661"/>
          <c:y val="0.16553945249597424"/>
          <c:w val="0.55939393032144757"/>
          <c:h val="0.79017713365539455"/>
        </c:manualLayout>
      </c:layout>
      <c:barChart>
        <c:barDir val="bar"/>
        <c:grouping val="clustered"/>
        <c:varyColors val="0"/>
        <c:ser>
          <c:idx val="0"/>
          <c:order val="0"/>
          <c:tx>
            <c:strRef>
              <c:f>PivotData!$I$13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lang="en-US" sz="9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PivotData!$H$14:$H$24</c:f>
              <c:strCache>
                <c:ptCount val="10"/>
                <c:pt idx="0">
                  <c:v>فروشگاه قطعات 30</c:v>
                </c:pt>
                <c:pt idx="1">
                  <c:v>فروشگاه قطعات 49</c:v>
                </c:pt>
                <c:pt idx="2">
                  <c:v>نمایندگی شیراز</c:v>
                </c:pt>
                <c:pt idx="3">
                  <c:v>نمایندگی یزد</c:v>
                </c:pt>
                <c:pt idx="4">
                  <c:v>نمایندگی کرمان</c:v>
                </c:pt>
                <c:pt idx="5">
                  <c:v>فروشگاه قطعات 08</c:v>
                </c:pt>
                <c:pt idx="6">
                  <c:v>نمایندگی ساری</c:v>
                </c:pt>
                <c:pt idx="7">
                  <c:v>نمایندگی تهران مرکزی</c:v>
                </c:pt>
                <c:pt idx="8">
                  <c:v>نمایندگی قم</c:v>
                </c:pt>
                <c:pt idx="9">
                  <c:v>نمایندگی کرج</c:v>
                </c:pt>
              </c:strCache>
            </c:strRef>
          </c:cat>
          <c:val>
            <c:numRef>
              <c:f>PivotData!$I$14:$I$24</c:f>
              <c:numCache>
                <c:formatCode>#,##0</c:formatCode>
                <c:ptCount val="10"/>
                <c:pt idx="0">
                  <c:v>380873200</c:v>
                </c:pt>
                <c:pt idx="1">
                  <c:v>403617900</c:v>
                </c:pt>
                <c:pt idx="2">
                  <c:v>407264100</c:v>
                </c:pt>
                <c:pt idx="3">
                  <c:v>455345400</c:v>
                </c:pt>
                <c:pt idx="4">
                  <c:v>533367400</c:v>
                </c:pt>
                <c:pt idx="5">
                  <c:v>541899800</c:v>
                </c:pt>
                <c:pt idx="6">
                  <c:v>565079000</c:v>
                </c:pt>
                <c:pt idx="7">
                  <c:v>571113400</c:v>
                </c:pt>
                <c:pt idx="8">
                  <c:v>631755400</c:v>
                </c:pt>
                <c:pt idx="9">
                  <c:v>727025100</c:v>
                </c:pt>
              </c:numCache>
            </c:numRef>
          </c:val>
          <c:extLst>
            <c:ext xmlns:c16="http://schemas.microsoft.com/office/drawing/2014/chart" uri="{C3380CC4-5D6E-409C-BE32-E72D297353CC}">
              <c16:uniqueId val="{00000000-4218-4242-B1C6-89D960E1C597}"/>
            </c:ext>
          </c:extLst>
        </c:ser>
        <c:dLbls>
          <c:dLblPos val="outEnd"/>
          <c:showLegendKey val="0"/>
          <c:showVal val="1"/>
          <c:showCatName val="0"/>
          <c:showSerName val="0"/>
          <c:showPercent val="0"/>
          <c:showBubbleSize val="0"/>
        </c:dLbls>
        <c:gapWidth val="90"/>
        <c:axId val="1979626463"/>
        <c:axId val="958793631"/>
      </c:barChart>
      <c:catAx>
        <c:axId val="19796264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B Nazanin" panose="00000400000000000000" pitchFamily="2" charset="-78"/>
              </a:defRPr>
            </a:pPr>
            <a:endParaRPr lang="en-US"/>
          </a:p>
        </c:txPr>
        <c:crossAx val="958793631"/>
        <c:crosses val="autoZero"/>
        <c:auto val="1"/>
        <c:lblAlgn val="ctr"/>
        <c:lblOffset val="100"/>
        <c:noMultiLvlLbl val="0"/>
      </c:catAx>
      <c:valAx>
        <c:axId val="958793631"/>
        <c:scaling>
          <c:orientation val="minMax"/>
        </c:scaling>
        <c:delete val="1"/>
        <c:axPos val="b"/>
        <c:numFmt formatCode="#,##0" sourceLinked="1"/>
        <c:majorTickMark val="none"/>
        <c:minorTickMark val="none"/>
        <c:tickLblPos val="nextTo"/>
        <c:crossAx val="19796264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D7E6FB"/>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[Sales Report.xlsx]PivotData!10TopCustomer</c:name>
    <c:fmtId val="5"/>
  </c:pivotSource>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fa-IR" sz="1200" b="0" i="0" u="none" strike="noStrike" kern="1200" spc="0" baseline="0">
                <a:solidFill>
                  <a:srgbClr val="124C87"/>
                </a:solidFill>
                <a:cs typeface="B Titr" panose="00000700000000000000" pitchFamily="2" charset="-78"/>
              </a:rPr>
              <a:t>10 کالای برتر براساس فروش</a:t>
            </a:r>
            <a:endParaRPr lang="en-US" sz="1200" b="0" i="0" u="none" strike="noStrike" kern="1200" spc="0" baseline="0">
              <a:solidFill>
                <a:srgbClr val="124C87"/>
              </a:solidFill>
              <a:cs typeface="B Titr" panose="00000700000000000000" pitchFamily="2" charset="-78"/>
            </a:endParaRPr>
          </a:p>
        </c:rich>
      </c:tx>
      <c:layout>
        <c:manualLayout>
          <c:xMode val="edge"/>
          <c:yMode val="edge"/>
          <c:x val="0.88712541367111719"/>
          <c:y val="2.9940142374289543E-2"/>
        </c:manualLayout>
      </c:layout>
      <c:overlay val="0"/>
      <c:spPr>
        <a:noFill/>
        <a:ln>
          <a:noFill/>
        </a:ln>
        <a:effectLst/>
      </c:spPr>
    </c:title>
    <c:autoTitleDeleted val="0"/>
    <c:pivotFmts>
      <c:pivotFmt>
        <c:idx val="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lang="en-US" sz="900" b="0" i="0" u="none" strike="noStrike" kern="1200" baseline="0">
                  <a:solidFill>
                    <a:schemeClr val="tx1"/>
                  </a:solidFill>
                  <a:latin typeface="+mn-lt"/>
                  <a:ea typeface="+mn-ea"/>
                  <a:cs typeface="B Nazanin" panose="000004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a:noFill/>
            <a:ln>
              <a:noFill/>
            </a:ln>
            <a:effectLst/>
          </c:spPr>
          <c:txPr>
            <a:bodyPr wrap="square" lIns="38100" tIns="19050" rIns="38100" bIns="19050" anchor="ctr">
              <a:spAutoFit/>
            </a:bodyPr>
            <a:lstStyle/>
            <a:p>
              <a:pPr>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2631270528332176"/>
          <c:y val="0.10951931368291194"/>
          <c:w val="0.72759338181318889"/>
          <c:h val="0.86247222694285519"/>
        </c:manualLayout>
      </c:layout>
      <c:barChart>
        <c:barDir val="bar"/>
        <c:grouping val="clustered"/>
        <c:varyColors val="0"/>
        <c:ser>
          <c:idx val="0"/>
          <c:order val="0"/>
          <c:tx>
            <c:strRef>
              <c:f>PivotData!$I$13</c:f>
              <c:strCache>
                <c:ptCount val="1"/>
                <c:pt idx="0">
                  <c:v>Total</c:v>
                </c:pt>
              </c:strCache>
            </c:strRef>
          </c:tx>
          <c:invertIfNegative val="0"/>
          <c:dLbls>
            <c:spPr>
              <a:noFill/>
              <a:ln>
                <a:noFill/>
              </a:ln>
              <a:effectLst/>
            </c:spPr>
            <c:txPr>
              <a:bodyPr wrap="square" lIns="38100" tIns="19050" rIns="38100" bIns="19050" anchor="ctr">
                <a:spAutoFit/>
              </a:bodyPr>
              <a:lstStyle/>
              <a:p>
                <a:pPr>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PivotData!$H$14:$H$24</c:f>
              <c:strCache>
                <c:ptCount val="10"/>
                <c:pt idx="0">
                  <c:v>فروشگاه قطعات 30</c:v>
                </c:pt>
                <c:pt idx="1">
                  <c:v>فروشگاه قطعات 49</c:v>
                </c:pt>
                <c:pt idx="2">
                  <c:v>نمایندگی شیراز</c:v>
                </c:pt>
                <c:pt idx="3">
                  <c:v>نمایندگی یزد</c:v>
                </c:pt>
                <c:pt idx="4">
                  <c:v>نمایندگی کرمان</c:v>
                </c:pt>
                <c:pt idx="5">
                  <c:v>فروشگاه قطعات 08</c:v>
                </c:pt>
                <c:pt idx="6">
                  <c:v>نمایندگی ساری</c:v>
                </c:pt>
                <c:pt idx="7">
                  <c:v>نمایندگی تهران مرکزی</c:v>
                </c:pt>
                <c:pt idx="8">
                  <c:v>نمایندگی قم</c:v>
                </c:pt>
                <c:pt idx="9">
                  <c:v>نمایندگی کرج</c:v>
                </c:pt>
              </c:strCache>
            </c:strRef>
          </c:cat>
          <c:val>
            <c:numRef>
              <c:f>PivotData!$I$14:$I$24</c:f>
              <c:numCache>
                <c:formatCode>#,##0</c:formatCode>
                <c:ptCount val="10"/>
                <c:pt idx="0">
                  <c:v>380873200</c:v>
                </c:pt>
                <c:pt idx="1">
                  <c:v>403617900</c:v>
                </c:pt>
                <c:pt idx="2">
                  <c:v>407264100</c:v>
                </c:pt>
                <c:pt idx="3">
                  <c:v>455345400</c:v>
                </c:pt>
                <c:pt idx="4">
                  <c:v>533367400</c:v>
                </c:pt>
                <c:pt idx="5">
                  <c:v>541899800</c:v>
                </c:pt>
                <c:pt idx="6">
                  <c:v>565079000</c:v>
                </c:pt>
                <c:pt idx="7">
                  <c:v>571113400</c:v>
                </c:pt>
                <c:pt idx="8">
                  <c:v>631755400</c:v>
                </c:pt>
                <c:pt idx="9">
                  <c:v>727025100</c:v>
                </c:pt>
              </c:numCache>
            </c:numRef>
          </c:val>
          <c:extLst>
            <c:ext xmlns:c16="http://schemas.microsoft.com/office/drawing/2014/chart" uri="{C3380CC4-5D6E-409C-BE32-E72D297353CC}">
              <c16:uniqueId val="{00000002-3DF4-4928-8F95-C258841CB3EC}"/>
            </c:ext>
          </c:extLst>
        </c:ser>
        <c:dLbls>
          <c:dLblPos val="outEnd"/>
          <c:showLegendKey val="0"/>
          <c:showVal val="1"/>
          <c:showCatName val="0"/>
          <c:showSerName val="0"/>
          <c:showPercent val="0"/>
          <c:showBubbleSize val="0"/>
        </c:dLbls>
        <c:gapWidth val="90"/>
        <c:axId val="1979626463"/>
        <c:axId val="958793631"/>
      </c:barChart>
      <c:catAx>
        <c:axId val="19796264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B Nazanin" panose="00000400000000000000" pitchFamily="2" charset="-78"/>
              </a:defRPr>
            </a:pPr>
            <a:endParaRPr lang="en-US"/>
          </a:p>
        </c:txPr>
        <c:crossAx val="958793631"/>
        <c:crosses val="autoZero"/>
        <c:auto val="1"/>
        <c:lblAlgn val="ctr"/>
        <c:lblOffset val="100"/>
        <c:noMultiLvlLbl val="0"/>
      </c:catAx>
      <c:valAx>
        <c:axId val="958793631"/>
        <c:scaling>
          <c:orientation val="minMax"/>
        </c:scaling>
        <c:delete val="1"/>
        <c:axPos val="b"/>
        <c:numFmt formatCode="#,##0" sourceLinked="1"/>
        <c:majorTickMark val="none"/>
        <c:minorTickMark val="none"/>
        <c:tickLblPos val="nextTo"/>
        <c:crossAx val="1979626463"/>
        <c:crosses val="autoZero"/>
        <c:crossBetween val="between"/>
      </c:valAx>
    </c:plotArea>
    <c:plotVisOnly val="1"/>
    <c:dispBlanksAs val="gap"/>
    <c:showDLblsOverMax val="0"/>
    <c:extLst/>
  </c:chart>
  <c:spPr>
    <a:solidFill>
      <a:schemeClr val="bg1"/>
    </a:solidFill>
    <a:ln w="19050" cap="flat" cmpd="sng" algn="ctr">
      <a:solidFill>
        <a:srgbClr val="D7E6FB"/>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[Sales Report.xlsx]PivotData!PivotTable5</c:name>
    <c:fmtId val="2"/>
  </c:pivotSource>
  <c:chart>
    <c:title>
      <c:tx>
        <c:rich>
          <a:bodyPr rot="0" spcFirstLastPara="1" vertOverflow="ellipsis" vert="horz" wrap="square" anchor="ctr" anchorCtr="1"/>
          <a:lstStyle/>
          <a:p>
            <a:pPr algn="ctr" rtl="0">
              <a:defRPr lang="fa-IR" sz="1400" b="0" i="0" u="none" strike="noStrike" kern="1200" spc="0" baseline="0">
                <a:solidFill>
                  <a:srgbClr val="124C87"/>
                </a:solidFill>
                <a:latin typeface="+mn-lt"/>
                <a:ea typeface="+mn-ea"/>
                <a:cs typeface="B Titr" panose="00000700000000000000" pitchFamily="2" charset="-78"/>
              </a:defRPr>
            </a:pPr>
            <a:r>
              <a:rPr lang="fa-IR" sz="1400" b="0" i="0" u="none" strike="noStrike" kern="1200" spc="0" baseline="0">
                <a:solidFill>
                  <a:srgbClr val="124C87"/>
                </a:solidFill>
                <a:latin typeface="+mn-lt"/>
                <a:ea typeface="+mn-ea"/>
                <a:cs typeface="B Titr" panose="00000700000000000000" pitchFamily="2" charset="-78"/>
              </a:rPr>
              <a:t>وضعیت مشتریان</a:t>
            </a:r>
          </a:p>
        </c:rich>
      </c:tx>
      <c:layout>
        <c:manualLayout>
          <c:xMode val="edge"/>
          <c:yMode val="edge"/>
          <c:x val="0.76232633420822393"/>
          <c:y val="9.2592592592592587E-3"/>
        </c:manualLayout>
      </c:layout>
      <c:overlay val="0"/>
      <c:spPr>
        <a:noFill/>
        <a:ln>
          <a:noFill/>
        </a:ln>
        <a:effectLst/>
      </c:spPr>
      <c:txPr>
        <a:bodyPr rot="0" spcFirstLastPara="1" vertOverflow="ellipsis" vert="horz" wrap="square" anchor="ctr" anchorCtr="1"/>
        <a:lstStyle/>
        <a:p>
          <a:pPr algn="ctr" rtl="0">
            <a:defRPr lang="fa-IR" sz="1400" b="0" i="0" u="none" strike="noStrike" kern="1200" spc="0" baseline="0">
              <a:solidFill>
                <a:srgbClr val="124C87"/>
              </a:solidFill>
              <a:latin typeface="+mn-lt"/>
              <a:ea typeface="+mn-ea"/>
              <a:cs typeface="B Titr" panose="00000700000000000000" pitchFamily="2" charset="-78"/>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2060"/>
                  </a:solidFill>
                  <a:latin typeface="+mn-lt"/>
                  <a:ea typeface="+mn-ea"/>
                  <a:cs typeface="B Titr" panose="00000700000000000000" pitchFamily="2" charset="-78"/>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FFFF00"/>
          </a:solidFill>
          <a:ln>
            <a:noFill/>
          </a:ln>
          <a:effectLst/>
        </c:spPr>
      </c:pivotFmt>
      <c:pivotFmt>
        <c:idx val="4"/>
        <c:spPr>
          <a:solidFill>
            <a:schemeClr val="accent6">
              <a:lumMod val="75000"/>
            </a:schemeClr>
          </a:solidFill>
          <a:ln>
            <a:noFill/>
          </a:ln>
          <a:effectLst/>
        </c:spPr>
      </c:pivotFmt>
      <c:pivotFmt>
        <c:idx val="5"/>
        <c:spPr>
          <a:solidFill>
            <a:schemeClr val="accent4">
              <a:lumMod val="60000"/>
              <a:lumOff val="40000"/>
            </a:schemeClr>
          </a:solidFill>
          <a:ln>
            <a:noFill/>
          </a:ln>
          <a:effectLst/>
        </c:spPr>
      </c:pivotFmt>
      <c:pivotFmt>
        <c:idx val="6"/>
        <c:spPr>
          <a:solidFill>
            <a:schemeClr val="accent2">
              <a:lumMod val="60000"/>
              <a:lumOff val="40000"/>
            </a:schemeClr>
          </a:solidFill>
          <a:ln>
            <a:noFill/>
          </a:ln>
          <a:effectLst/>
        </c:spPr>
      </c:pivotFmt>
      <c:pivotFmt>
        <c:idx val="7"/>
        <c:spPr>
          <a:solidFill>
            <a:srgbClr val="FF0000"/>
          </a:solidFill>
          <a:ln>
            <a:noFill/>
          </a:ln>
          <a:effectLst/>
        </c:spPr>
      </c:pivotFmt>
      <c:pivotFmt>
        <c:idx val="8"/>
        <c:spPr>
          <a:solidFill>
            <a:schemeClr val="accent6">
              <a:lumMod val="40000"/>
              <a:lumOff val="60000"/>
            </a:schemeClr>
          </a:solidFill>
          <a:ln>
            <a:noFill/>
          </a:ln>
          <a:effectLst/>
        </c:spPr>
      </c:pivotFmt>
    </c:pivotFmts>
    <c:plotArea>
      <c:layout>
        <c:manualLayout>
          <c:layoutTarget val="inner"/>
          <c:xMode val="edge"/>
          <c:yMode val="edge"/>
          <c:x val="0"/>
          <c:y val="0.17929734686778612"/>
          <c:w val="0.99748031496062994"/>
          <c:h val="0.59978591531480252"/>
        </c:manualLayout>
      </c:layout>
      <c:barChart>
        <c:barDir val="col"/>
        <c:grouping val="clustered"/>
        <c:varyColors val="0"/>
        <c:ser>
          <c:idx val="0"/>
          <c:order val="0"/>
          <c:tx>
            <c:strRef>
              <c:f>PivotData!$Q$8</c:f>
              <c:strCache>
                <c:ptCount val="1"/>
                <c:pt idx="0">
                  <c:v>Total</c:v>
                </c:pt>
              </c:strCache>
            </c:strRef>
          </c:tx>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5-0638-4756-8E8B-B05F1A1503B0}"/>
              </c:ext>
            </c:extLst>
          </c:dPt>
          <c:dPt>
            <c:idx val="1"/>
            <c:invertIfNegative val="0"/>
            <c:bubble3D val="0"/>
            <c:spPr>
              <a:solidFill>
                <a:srgbClr val="FFFF00"/>
              </a:solidFill>
              <a:ln>
                <a:noFill/>
              </a:ln>
              <a:effectLst/>
            </c:spPr>
            <c:extLst>
              <c:ext xmlns:c16="http://schemas.microsoft.com/office/drawing/2014/chart" uri="{C3380CC4-5D6E-409C-BE32-E72D297353CC}">
                <c16:uniqueId val="{00000001-0638-4756-8E8B-B05F1A1503B0}"/>
              </c:ext>
            </c:extLst>
          </c:dPt>
          <c:dPt>
            <c:idx val="2"/>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3-0638-4756-8E8B-B05F1A1503B0}"/>
              </c:ext>
            </c:extLst>
          </c:dPt>
          <c:dPt>
            <c:idx val="4"/>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6-0638-4756-8E8B-B05F1A1503B0}"/>
              </c:ext>
            </c:extLst>
          </c:dPt>
          <c:dPt>
            <c:idx val="5"/>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04-0638-4756-8E8B-B05F1A1503B0}"/>
              </c:ext>
            </c:extLst>
          </c:dPt>
          <c:dPt>
            <c:idx val="6"/>
            <c:invertIfNegative val="0"/>
            <c:bubble3D val="0"/>
            <c:spPr>
              <a:solidFill>
                <a:schemeClr val="accent6">
                  <a:lumMod val="75000"/>
                </a:schemeClr>
              </a:solidFill>
              <a:ln>
                <a:noFill/>
              </a:ln>
              <a:effectLst/>
            </c:spPr>
            <c:extLst>
              <c:ext xmlns:c16="http://schemas.microsoft.com/office/drawing/2014/chart" uri="{C3380CC4-5D6E-409C-BE32-E72D297353CC}">
                <c16:uniqueId val="{00000002-0638-4756-8E8B-B05F1A1503B0}"/>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2060"/>
                    </a:solidFill>
                    <a:latin typeface="+mn-lt"/>
                    <a:ea typeface="+mn-ea"/>
                    <a:cs typeface="B Titr" panose="00000700000000000000" pitchFamily="2"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PivotData!$P$9:$P$17</c:f>
              <c:strCache>
                <c:ptCount val="8"/>
                <c:pt idx="0">
                  <c:v>مشتریان غیرفعال</c:v>
                </c:pt>
                <c:pt idx="1">
                  <c:v>مشتریان طلایی</c:v>
                </c:pt>
                <c:pt idx="2">
                  <c:v>مشتریان جدید</c:v>
                </c:pt>
                <c:pt idx="3">
                  <c:v>مشتریان عادی</c:v>
                </c:pt>
                <c:pt idx="4">
                  <c:v>مشتریان بالقوه وفادار</c:v>
                </c:pt>
                <c:pt idx="5">
                  <c:v>در معرض ریزش</c:v>
                </c:pt>
                <c:pt idx="6">
                  <c:v>مشتریان وفادار</c:v>
                </c:pt>
                <c:pt idx="7">
                  <c:v>مشتریان ارزشمند در معرض ریزش</c:v>
                </c:pt>
              </c:strCache>
            </c:strRef>
          </c:cat>
          <c:val>
            <c:numRef>
              <c:f>PivotData!$Q$9:$Q$17</c:f>
              <c:numCache>
                <c:formatCode>General</c:formatCode>
                <c:ptCount val="8"/>
                <c:pt idx="0">
                  <c:v>21</c:v>
                </c:pt>
                <c:pt idx="1">
                  <c:v>15</c:v>
                </c:pt>
                <c:pt idx="2">
                  <c:v>11</c:v>
                </c:pt>
                <c:pt idx="3">
                  <c:v>10</c:v>
                </c:pt>
                <c:pt idx="4">
                  <c:v>7</c:v>
                </c:pt>
                <c:pt idx="5">
                  <c:v>7</c:v>
                </c:pt>
                <c:pt idx="6">
                  <c:v>6</c:v>
                </c:pt>
                <c:pt idx="7">
                  <c:v>3</c:v>
                </c:pt>
              </c:numCache>
            </c:numRef>
          </c:val>
          <c:extLst>
            <c:ext xmlns:c16="http://schemas.microsoft.com/office/drawing/2014/chart" uri="{C3380CC4-5D6E-409C-BE32-E72D297353CC}">
              <c16:uniqueId val="{00000000-0638-4756-8E8B-B05F1A1503B0}"/>
            </c:ext>
          </c:extLst>
        </c:ser>
        <c:dLbls>
          <c:dLblPos val="outEnd"/>
          <c:showLegendKey val="0"/>
          <c:showVal val="1"/>
          <c:showCatName val="0"/>
          <c:showSerName val="0"/>
          <c:showPercent val="0"/>
          <c:showBubbleSize val="0"/>
        </c:dLbls>
        <c:gapWidth val="90"/>
        <c:overlap val="-27"/>
        <c:axId val="858135215"/>
        <c:axId val="1977769727"/>
      </c:barChart>
      <c:catAx>
        <c:axId val="858135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accent4">
                    <a:lumMod val="50000"/>
                  </a:schemeClr>
                </a:solidFill>
                <a:latin typeface="+mn-lt"/>
                <a:ea typeface="+mn-ea"/>
                <a:cs typeface="B Nazanin" panose="00000400000000000000" pitchFamily="2" charset="-78"/>
              </a:defRPr>
            </a:pPr>
            <a:endParaRPr lang="en-US"/>
          </a:p>
        </c:txPr>
        <c:crossAx val="1977769727"/>
        <c:crosses val="autoZero"/>
        <c:auto val="1"/>
        <c:lblAlgn val="ctr"/>
        <c:lblOffset val="100"/>
        <c:noMultiLvlLbl val="0"/>
      </c:catAx>
      <c:valAx>
        <c:axId val="1977769727"/>
        <c:scaling>
          <c:orientation val="minMax"/>
        </c:scaling>
        <c:delete val="1"/>
        <c:axPos val="l"/>
        <c:numFmt formatCode="General" sourceLinked="1"/>
        <c:majorTickMark val="none"/>
        <c:minorTickMark val="none"/>
        <c:tickLblPos val="nextTo"/>
        <c:crossAx val="858135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rgbClr val="D7E6FB"/>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3.svg"/><Relationship Id="rId13" Type="http://schemas.openxmlformats.org/officeDocument/2006/relationships/image" Target="../media/image8.png"/><Relationship Id="rId18" Type="http://schemas.openxmlformats.org/officeDocument/2006/relationships/image" Target="../media/image13.svg"/><Relationship Id="rId26" Type="http://schemas.openxmlformats.org/officeDocument/2006/relationships/image" Target="../media/image21.svg"/><Relationship Id="rId3" Type="http://schemas.openxmlformats.org/officeDocument/2006/relationships/chart" Target="../charts/chart1.xml"/><Relationship Id="rId21" Type="http://schemas.openxmlformats.org/officeDocument/2006/relationships/image" Target="../media/image16.png"/><Relationship Id="rId7" Type="http://schemas.openxmlformats.org/officeDocument/2006/relationships/image" Target="../media/image2.png"/><Relationship Id="rId12" Type="http://schemas.openxmlformats.org/officeDocument/2006/relationships/image" Target="../media/image7.svg"/><Relationship Id="rId17" Type="http://schemas.openxmlformats.org/officeDocument/2006/relationships/image" Target="../media/image12.png"/><Relationship Id="rId25" Type="http://schemas.openxmlformats.org/officeDocument/2006/relationships/image" Target="../media/image20.png"/><Relationship Id="rId2" Type="http://schemas.openxmlformats.org/officeDocument/2006/relationships/image" Target="../media/image1.png"/><Relationship Id="rId16" Type="http://schemas.openxmlformats.org/officeDocument/2006/relationships/image" Target="../media/image11.svg"/><Relationship Id="rId20" Type="http://schemas.openxmlformats.org/officeDocument/2006/relationships/image" Target="../media/image15.svg"/><Relationship Id="rId1" Type="http://schemas.openxmlformats.org/officeDocument/2006/relationships/hyperlink" Target="https://www.linkedin.com/in/mohammadali-davodi/" TargetMode="External"/><Relationship Id="rId6" Type="http://schemas.openxmlformats.org/officeDocument/2006/relationships/chart" Target="../charts/chart4.xml"/><Relationship Id="rId11" Type="http://schemas.openxmlformats.org/officeDocument/2006/relationships/image" Target="../media/image6.png"/><Relationship Id="rId24" Type="http://schemas.openxmlformats.org/officeDocument/2006/relationships/image" Target="../media/image19.svg"/><Relationship Id="rId5" Type="http://schemas.openxmlformats.org/officeDocument/2006/relationships/chart" Target="../charts/chart3.xml"/><Relationship Id="rId15" Type="http://schemas.openxmlformats.org/officeDocument/2006/relationships/image" Target="../media/image10.png"/><Relationship Id="rId23" Type="http://schemas.openxmlformats.org/officeDocument/2006/relationships/image" Target="../media/image18.png"/><Relationship Id="rId28" Type="http://schemas.openxmlformats.org/officeDocument/2006/relationships/image" Target="../media/image23.svg"/><Relationship Id="rId10" Type="http://schemas.openxmlformats.org/officeDocument/2006/relationships/image" Target="../media/image5.svg"/><Relationship Id="rId19" Type="http://schemas.openxmlformats.org/officeDocument/2006/relationships/image" Target="../media/image14.png"/><Relationship Id="rId4" Type="http://schemas.openxmlformats.org/officeDocument/2006/relationships/chart" Target="../charts/chart2.xml"/><Relationship Id="rId9" Type="http://schemas.openxmlformats.org/officeDocument/2006/relationships/image" Target="../media/image4.png"/><Relationship Id="rId14" Type="http://schemas.openxmlformats.org/officeDocument/2006/relationships/image" Target="../media/image9.svg"/><Relationship Id="rId22" Type="http://schemas.openxmlformats.org/officeDocument/2006/relationships/image" Target="../media/image17.svg"/><Relationship Id="rId27"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absolute">
    <xdr:from>
      <xdr:col>4</xdr:col>
      <xdr:colOff>591669</xdr:colOff>
      <xdr:row>0</xdr:row>
      <xdr:rowOff>141467</xdr:rowOff>
    </xdr:from>
    <xdr:to>
      <xdr:col>8</xdr:col>
      <xdr:colOff>337130</xdr:colOff>
      <xdr:row>4</xdr:row>
      <xdr:rowOff>53009</xdr:rowOff>
    </xdr:to>
    <xdr:sp macro="" textlink="">
      <xdr:nvSpPr>
        <xdr:cNvPr id="4" name="TextBox 3">
          <a:extLst>
            <a:ext uri="{FF2B5EF4-FFF2-40B4-BE49-F238E27FC236}">
              <a16:creationId xmlns:a16="http://schemas.microsoft.com/office/drawing/2014/main" id="{5B0CBC43-1EE5-41F9-A439-BB9BE6DC4E80}"/>
            </a:ext>
          </a:extLst>
        </xdr:cNvPr>
        <xdr:cNvSpPr txBox="1"/>
      </xdr:nvSpPr>
      <xdr:spPr>
        <a:xfrm>
          <a:off x="3281081" y="141467"/>
          <a:ext cx="2434873" cy="6287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2000">
              <a:cs typeface="B Titr" panose="00000700000000000000" pitchFamily="2" charset="-78"/>
            </a:rPr>
            <a:t>داشبورد مدیریتی</a:t>
          </a:r>
          <a:r>
            <a:rPr lang="fa-IR" sz="2000" baseline="0">
              <a:cs typeface="B Titr" panose="00000700000000000000" pitchFamily="2" charset="-78"/>
            </a:rPr>
            <a:t> فروش</a:t>
          </a:r>
          <a:endParaRPr lang="en-US" sz="2000">
            <a:cs typeface="B Titr" panose="00000700000000000000" pitchFamily="2" charset="-78"/>
          </a:endParaRPr>
        </a:p>
      </xdr:txBody>
    </xdr:sp>
    <xdr:clientData/>
  </xdr:twoCellAnchor>
  <xdr:twoCellAnchor editAs="absolute">
    <xdr:from>
      <xdr:col>0</xdr:col>
      <xdr:colOff>428046</xdr:colOff>
      <xdr:row>0</xdr:row>
      <xdr:rowOff>0</xdr:rowOff>
    </xdr:from>
    <xdr:to>
      <xdr:col>2</xdr:col>
      <xdr:colOff>437322</xdr:colOff>
      <xdr:row>6</xdr:row>
      <xdr:rowOff>169261</xdr:rowOff>
    </xdr:to>
    <xdr:pic>
      <xdr:nvPicPr>
        <xdr:cNvPr id="6" name="Picture 5">
          <a:hlinkClick xmlns:r="http://schemas.openxmlformats.org/officeDocument/2006/relationships" r:id="rId1"/>
          <a:extLst>
            <a:ext uri="{FF2B5EF4-FFF2-40B4-BE49-F238E27FC236}">
              <a16:creationId xmlns:a16="http://schemas.microsoft.com/office/drawing/2014/main" id="{457EC42F-C616-CAA8-CA0A-1B4857F6BC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8046" y="0"/>
          <a:ext cx="1353982" cy="1245026"/>
        </a:xfrm>
        <a:prstGeom prst="rect">
          <a:avLst/>
        </a:prstGeom>
      </xdr:spPr>
    </xdr:pic>
    <xdr:clientData/>
  </xdr:twoCellAnchor>
  <xdr:twoCellAnchor editAs="absolute">
    <xdr:from>
      <xdr:col>0</xdr:col>
      <xdr:colOff>45720</xdr:colOff>
      <xdr:row>6</xdr:row>
      <xdr:rowOff>53340</xdr:rowOff>
    </xdr:from>
    <xdr:to>
      <xdr:col>3</xdr:col>
      <xdr:colOff>403860</xdr:colOff>
      <xdr:row>11</xdr:row>
      <xdr:rowOff>91440</xdr:rowOff>
    </xdr:to>
    <xdr:grpSp>
      <xdr:nvGrpSpPr>
        <xdr:cNvPr id="68" name="Group 67">
          <a:extLst>
            <a:ext uri="{FF2B5EF4-FFF2-40B4-BE49-F238E27FC236}">
              <a16:creationId xmlns:a16="http://schemas.microsoft.com/office/drawing/2014/main" id="{64EB7B5E-3B93-F75D-6367-CD86D8875A76}"/>
            </a:ext>
          </a:extLst>
        </xdr:cNvPr>
        <xdr:cNvGrpSpPr/>
      </xdr:nvGrpSpPr>
      <xdr:grpSpPr>
        <a:xfrm>
          <a:off x="45720" y="1129105"/>
          <a:ext cx="2375199" cy="934570"/>
          <a:chOff x="45720" y="1104900"/>
          <a:chExt cx="2369820" cy="914400"/>
        </a:xfrm>
      </xdr:grpSpPr>
      <xdr:sp macro="" textlink="">
        <xdr:nvSpPr>
          <xdr:cNvPr id="7" name="Rectangle: Rounded Corners 6">
            <a:extLst>
              <a:ext uri="{FF2B5EF4-FFF2-40B4-BE49-F238E27FC236}">
                <a16:creationId xmlns:a16="http://schemas.microsoft.com/office/drawing/2014/main" id="{928C51E0-3D04-F8A8-C949-78481935DB9B}"/>
              </a:ext>
            </a:extLst>
          </xdr:cNvPr>
          <xdr:cNvSpPr/>
        </xdr:nvSpPr>
        <xdr:spPr>
          <a:xfrm>
            <a:off x="91440" y="1104900"/>
            <a:ext cx="2293620" cy="914400"/>
          </a:xfrm>
          <a:prstGeom prst="roundRect">
            <a:avLst>
              <a:gd name="adj" fmla="val 5000"/>
            </a:avLst>
          </a:prstGeom>
          <a:solidFill>
            <a:srgbClr val="124C8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solidFill>
                <a:schemeClr val="bg1"/>
              </a:solidFill>
              <a:cs typeface="B Nazanin" panose="00000400000000000000" pitchFamily="2" charset="-78"/>
            </a:endParaRPr>
          </a:p>
        </xdr:txBody>
      </xdr:sp>
      <xdr:sp macro="" textlink="PivotData!B2">
        <xdr:nvSpPr>
          <xdr:cNvPr id="13" name="TextBox 12">
            <a:extLst>
              <a:ext uri="{FF2B5EF4-FFF2-40B4-BE49-F238E27FC236}">
                <a16:creationId xmlns:a16="http://schemas.microsoft.com/office/drawing/2014/main" id="{CBD6F965-B9CA-DDE6-6541-18CBAA9C43A0}"/>
              </a:ext>
            </a:extLst>
          </xdr:cNvPr>
          <xdr:cNvSpPr txBox="1"/>
        </xdr:nvSpPr>
        <xdr:spPr>
          <a:xfrm>
            <a:off x="45720" y="1226820"/>
            <a:ext cx="2369820" cy="670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6DDB68E-4228-4B77-8808-42AA94FA55BF}" type="TxLink">
              <a:rPr lang="en-US" sz="1600" b="1" i="0" u="none" strike="noStrike">
                <a:solidFill>
                  <a:schemeClr val="bg1"/>
                </a:solidFill>
                <a:latin typeface="+mn-lt"/>
                <a:cs typeface="B Titr" panose="00000700000000000000" pitchFamily="2" charset="-78"/>
              </a:rPr>
              <a:pPr algn="ctr"/>
              <a:t>18,247,530,500</a:t>
            </a:fld>
            <a:endParaRPr lang="en-US" sz="1600" b="1">
              <a:solidFill>
                <a:schemeClr val="bg1"/>
              </a:solidFill>
              <a:latin typeface="+mn-lt"/>
              <a:cs typeface="B Titr" panose="00000700000000000000" pitchFamily="2" charset="-78"/>
            </a:endParaRPr>
          </a:p>
        </xdr:txBody>
      </xdr:sp>
      <xdr:sp macro="" textlink="">
        <xdr:nvSpPr>
          <xdr:cNvPr id="14" name="TextBox 13">
            <a:extLst>
              <a:ext uri="{FF2B5EF4-FFF2-40B4-BE49-F238E27FC236}">
                <a16:creationId xmlns:a16="http://schemas.microsoft.com/office/drawing/2014/main" id="{E0B09BD8-33FE-C02D-DA42-534FA703E0BB}"/>
              </a:ext>
            </a:extLst>
          </xdr:cNvPr>
          <xdr:cNvSpPr txBox="1"/>
        </xdr:nvSpPr>
        <xdr:spPr>
          <a:xfrm>
            <a:off x="510540" y="171450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0" i="0" u="none" strike="noStrike">
                <a:solidFill>
                  <a:schemeClr val="bg1"/>
                </a:solidFill>
                <a:latin typeface="+mn-lt"/>
                <a:cs typeface="B Nazanin" panose="00000400000000000000" pitchFamily="2" charset="-78"/>
              </a:rPr>
              <a:t>ریال</a:t>
            </a:r>
            <a:endParaRPr lang="en-US" sz="1200" b="0" i="0" u="none" strike="noStrike">
              <a:solidFill>
                <a:schemeClr val="bg1"/>
              </a:solidFill>
              <a:latin typeface="+mn-lt"/>
              <a:cs typeface="B Nazanin" panose="00000400000000000000" pitchFamily="2" charset="-78"/>
            </a:endParaRPr>
          </a:p>
        </xdr:txBody>
      </xdr:sp>
      <xdr:sp macro="" textlink="">
        <xdr:nvSpPr>
          <xdr:cNvPr id="15" name="TextBox 14">
            <a:extLst>
              <a:ext uri="{FF2B5EF4-FFF2-40B4-BE49-F238E27FC236}">
                <a16:creationId xmlns:a16="http://schemas.microsoft.com/office/drawing/2014/main" id="{AB4E94B7-F54D-A449-9758-37C3D35556CC}"/>
              </a:ext>
            </a:extLst>
          </xdr:cNvPr>
          <xdr:cNvSpPr txBox="1"/>
        </xdr:nvSpPr>
        <xdr:spPr>
          <a:xfrm>
            <a:off x="548640" y="111252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chemeClr val="bg1"/>
                </a:solidFill>
                <a:latin typeface="+mn-lt"/>
                <a:cs typeface="B Nazanin" panose="00000400000000000000" pitchFamily="2" charset="-78"/>
              </a:rPr>
              <a:t>فروش</a:t>
            </a:r>
            <a:r>
              <a:rPr lang="fa-IR" sz="1200" b="1" i="0" u="none" strike="noStrike" baseline="0">
                <a:solidFill>
                  <a:schemeClr val="bg1"/>
                </a:solidFill>
                <a:latin typeface="+mn-lt"/>
                <a:cs typeface="B Nazanin" panose="00000400000000000000" pitchFamily="2" charset="-78"/>
              </a:rPr>
              <a:t> کل</a:t>
            </a:r>
            <a:endParaRPr lang="en-US" sz="1200" b="1" i="0" u="none" strike="noStrike">
              <a:solidFill>
                <a:schemeClr val="bg1"/>
              </a:solidFill>
              <a:latin typeface="+mn-lt"/>
              <a:cs typeface="B Nazanin" panose="00000400000000000000" pitchFamily="2" charset="-78"/>
            </a:endParaRPr>
          </a:p>
        </xdr:txBody>
      </xdr:sp>
    </xdr:grpSp>
    <xdr:clientData/>
  </xdr:twoCellAnchor>
  <xdr:twoCellAnchor editAs="absolute">
    <xdr:from>
      <xdr:col>3</xdr:col>
      <xdr:colOff>350520</xdr:colOff>
      <xdr:row>6</xdr:row>
      <xdr:rowOff>45720</xdr:rowOff>
    </xdr:from>
    <xdr:to>
      <xdr:col>6</xdr:col>
      <xdr:colOff>426720</xdr:colOff>
      <xdr:row>11</xdr:row>
      <xdr:rowOff>91440</xdr:rowOff>
    </xdr:to>
    <xdr:grpSp>
      <xdr:nvGrpSpPr>
        <xdr:cNvPr id="67" name="Group 66">
          <a:extLst>
            <a:ext uri="{FF2B5EF4-FFF2-40B4-BE49-F238E27FC236}">
              <a16:creationId xmlns:a16="http://schemas.microsoft.com/office/drawing/2014/main" id="{4EAD9E76-3863-1DDE-F223-3DF67CA496F8}"/>
            </a:ext>
          </a:extLst>
        </xdr:cNvPr>
        <xdr:cNvGrpSpPr/>
      </xdr:nvGrpSpPr>
      <xdr:grpSpPr>
        <a:xfrm>
          <a:off x="2367579" y="1121485"/>
          <a:ext cx="2093259" cy="942190"/>
          <a:chOff x="2362200" y="1097280"/>
          <a:chExt cx="2087880" cy="922020"/>
        </a:xfrm>
      </xdr:grpSpPr>
      <xdr:sp macro="" textlink="">
        <xdr:nvSpPr>
          <xdr:cNvPr id="16" name="Rectangle: Rounded Corners 15">
            <a:extLst>
              <a:ext uri="{FF2B5EF4-FFF2-40B4-BE49-F238E27FC236}">
                <a16:creationId xmlns:a16="http://schemas.microsoft.com/office/drawing/2014/main" id="{342DBB1E-9F09-8376-1AC5-9CACCBD574DF}"/>
              </a:ext>
            </a:extLst>
          </xdr:cNvPr>
          <xdr:cNvSpPr/>
        </xdr:nvSpPr>
        <xdr:spPr>
          <a:xfrm>
            <a:off x="2476500" y="1104900"/>
            <a:ext cx="1912620" cy="914400"/>
          </a:xfrm>
          <a:prstGeom prst="roundRect">
            <a:avLst>
              <a:gd name="adj" fmla="val 5000"/>
            </a:avLst>
          </a:prstGeom>
          <a:solidFill>
            <a:srgbClr val="D7E6F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G2">
        <xdr:nvSpPr>
          <xdr:cNvPr id="17" name="TextBox 16">
            <a:extLst>
              <a:ext uri="{FF2B5EF4-FFF2-40B4-BE49-F238E27FC236}">
                <a16:creationId xmlns:a16="http://schemas.microsoft.com/office/drawing/2014/main" id="{E6D17E04-3D3D-CB6C-90CC-2955050B2305}"/>
              </a:ext>
            </a:extLst>
          </xdr:cNvPr>
          <xdr:cNvSpPr txBox="1"/>
        </xdr:nvSpPr>
        <xdr:spPr>
          <a:xfrm>
            <a:off x="2362200" y="1249680"/>
            <a:ext cx="2087880" cy="670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148B6D9E-D618-4FB2-960D-F6D2FCCCC5AD}" type="TxLink">
              <a:rPr lang="en-US" sz="1400" b="1" i="0" u="none" strike="noStrike">
                <a:solidFill>
                  <a:srgbClr val="000000"/>
                </a:solidFill>
                <a:latin typeface="+mn-lt"/>
                <a:ea typeface="+mn-ea"/>
                <a:cs typeface="B Titr" panose="00000700000000000000" pitchFamily="2" charset="-78"/>
              </a:rPr>
              <a:pPr marL="0" indent="0" algn="ctr"/>
              <a:t>14,243,461,200</a:t>
            </a:fld>
            <a:endParaRPr lang="en-US" sz="1400" b="1" i="0" u="none" strike="noStrike">
              <a:solidFill>
                <a:srgbClr val="000000"/>
              </a:solidFill>
              <a:latin typeface="+mn-lt"/>
              <a:ea typeface="+mn-ea"/>
              <a:cs typeface="B Titr" panose="00000700000000000000" pitchFamily="2" charset="-78"/>
            </a:endParaRPr>
          </a:p>
        </xdr:txBody>
      </xdr:sp>
      <xdr:sp macro="" textlink="">
        <xdr:nvSpPr>
          <xdr:cNvPr id="18" name="TextBox 17">
            <a:extLst>
              <a:ext uri="{FF2B5EF4-FFF2-40B4-BE49-F238E27FC236}">
                <a16:creationId xmlns:a16="http://schemas.microsoft.com/office/drawing/2014/main" id="{50AECBB3-CA58-6F17-AE79-57E89BACEC0D}"/>
              </a:ext>
            </a:extLst>
          </xdr:cNvPr>
          <xdr:cNvSpPr txBox="1"/>
        </xdr:nvSpPr>
        <xdr:spPr>
          <a:xfrm>
            <a:off x="2788920" y="171450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0" i="0" u="none" strike="noStrike">
                <a:solidFill>
                  <a:srgbClr val="000000"/>
                </a:solidFill>
                <a:latin typeface="+mn-lt"/>
                <a:cs typeface="B Nazanin" panose="00000400000000000000" pitchFamily="2" charset="-78"/>
              </a:rPr>
              <a:t>ریال</a:t>
            </a:r>
            <a:endParaRPr lang="en-US" sz="1200" b="0" i="0" u="none" strike="noStrike">
              <a:solidFill>
                <a:srgbClr val="000000"/>
              </a:solidFill>
              <a:latin typeface="+mn-lt"/>
              <a:cs typeface="B Nazanin" panose="00000400000000000000" pitchFamily="2" charset="-78"/>
            </a:endParaRPr>
          </a:p>
        </xdr:txBody>
      </xdr:sp>
      <xdr:sp macro="" textlink="">
        <xdr:nvSpPr>
          <xdr:cNvPr id="19" name="TextBox 18">
            <a:extLst>
              <a:ext uri="{FF2B5EF4-FFF2-40B4-BE49-F238E27FC236}">
                <a16:creationId xmlns:a16="http://schemas.microsoft.com/office/drawing/2014/main" id="{B80CF800-4615-1C5F-7012-23B0C40DBDC9}"/>
              </a:ext>
            </a:extLst>
          </xdr:cNvPr>
          <xdr:cNvSpPr txBox="1"/>
        </xdr:nvSpPr>
        <xdr:spPr>
          <a:xfrm>
            <a:off x="2796540" y="109728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بهای تمام شده</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6</xdr:col>
      <xdr:colOff>350520</xdr:colOff>
      <xdr:row>6</xdr:row>
      <xdr:rowOff>45720</xdr:rowOff>
    </xdr:from>
    <xdr:to>
      <xdr:col>8</xdr:col>
      <xdr:colOff>1097280</xdr:colOff>
      <xdr:row>11</xdr:row>
      <xdr:rowOff>91440</xdr:rowOff>
    </xdr:to>
    <xdr:grpSp>
      <xdr:nvGrpSpPr>
        <xdr:cNvPr id="66" name="Group 65">
          <a:extLst>
            <a:ext uri="{FF2B5EF4-FFF2-40B4-BE49-F238E27FC236}">
              <a16:creationId xmlns:a16="http://schemas.microsoft.com/office/drawing/2014/main" id="{2D632233-AA6D-6BCF-EC2B-FA8EA7856C46}"/>
            </a:ext>
          </a:extLst>
        </xdr:cNvPr>
        <xdr:cNvGrpSpPr/>
      </xdr:nvGrpSpPr>
      <xdr:grpSpPr>
        <a:xfrm>
          <a:off x="4384638" y="1121485"/>
          <a:ext cx="2091466" cy="942190"/>
          <a:chOff x="4373880" y="1097280"/>
          <a:chExt cx="2087880" cy="922020"/>
        </a:xfrm>
      </xdr:grpSpPr>
      <xdr:sp macro="" textlink="">
        <xdr:nvSpPr>
          <xdr:cNvPr id="24" name="Rectangle: Rounded Corners 23">
            <a:extLst>
              <a:ext uri="{FF2B5EF4-FFF2-40B4-BE49-F238E27FC236}">
                <a16:creationId xmlns:a16="http://schemas.microsoft.com/office/drawing/2014/main" id="{B5F45095-2C79-3C3A-C5AF-5164CE69ADA2}"/>
              </a:ext>
            </a:extLst>
          </xdr:cNvPr>
          <xdr:cNvSpPr/>
        </xdr:nvSpPr>
        <xdr:spPr>
          <a:xfrm>
            <a:off x="4488180" y="1104900"/>
            <a:ext cx="1912620" cy="914400"/>
          </a:xfrm>
          <a:prstGeom prst="roundRect">
            <a:avLst>
              <a:gd name="adj" fmla="val 5000"/>
            </a:avLst>
          </a:prstGeom>
          <a:solidFill>
            <a:srgbClr val="F0F5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H2">
        <xdr:nvSpPr>
          <xdr:cNvPr id="25" name="TextBox 24">
            <a:extLst>
              <a:ext uri="{FF2B5EF4-FFF2-40B4-BE49-F238E27FC236}">
                <a16:creationId xmlns:a16="http://schemas.microsoft.com/office/drawing/2014/main" id="{A9FE2FF6-F071-E0ED-229B-19B2AE0C4192}"/>
              </a:ext>
            </a:extLst>
          </xdr:cNvPr>
          <xdr:cNvSpPr txBox="1"/>
        </xdr:nvSpPr>
        <xdr:spPr>
          <a:xfrm>
            <a:off x="4373880" y="1249680"/>
            <a:ext cx="2087880" cy="670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DB914E17-1C18-4744-A0C4-F872CF3155DA}" type="TxLink">
              <a:rPr lang="en-US" sz="1400" b="1" i="0" u="none" strike="noStrike">
                <a:solidFill>
                  <a:srgbClr val="000000"/>
                </a:solidFill>
                <a:latin typeface="+mn-lt"/>
                <a:ea typeface="+mn-ea"/>
                <a:cs typeface="B Nazanin" panose="00000400000000000000" pitchFamily="2" charset="-78"/>
              </a:rPr>
              <a:pPr marL="0" indent="0" algn="ctr"/>
              <a:t>4,004,069,300</a:t>
            </a:fld>
            <a:endParaRPr lang="en-US" sz="1400" b="1" i="0" u="none" strike="noStrike">
              <a:solidFill>
                <a:srgbClr val="000000"/>
              </a:solidFill>
              <a:latin typeface="+mn-lt"/>
              <a:ea typeface="+mn-ea"/>
              <a:cs typeface="B Nazanin" panose="00000400000000000000" pitchFamily="2" charset="-78"/>
            </a:endParaRPr>
          </a:p>
        </xdr:txBody>
      </xdr:sp>
      <xdr:sp macro="" textlink="">
        <xdr:nvSpPr>
          <xdr:cNvPr id="26" name="TextBox 25">
            <a:extLst>
              <a:ext uri="{FF2B5EF4-FFF2-40B4-BE49-F238E27FC236}">
                <a16:creationId xmlns:a16="http://schemas.microsoft.com/office/drawing/2014/main" id="{26AB22D7-7518-70B1-4E1E-91C8E0F83ACC}"/>
              </a:ext>
            </a:extLst>
          </xdr:cNvPr>
          <xdr:cNvSpPr txBox="1"/>
        </xdr:nvSpPr>
        <xdr:spPr>
          <a:xfrm>
            <a:off x="4800600" y="171450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0" i="0" u="none" strike="noStrike">
                <a:solidFill>
                  <a:srgbClr val="000000"/>
                </a:solidFill>
                <a:latin typeface="+mn-lt"/>
                <a:cs typeface="B Nazanin" panose="00000400000000000000" pitchFamily="2" charset="-78"/>
              </a:rPr>
              <a:t>ریال</a:t>
            </a:r>
            <a:endParaRPr lang="en-US" sz="1200" b="0" i="0" u="none" strike="noStrike">
              <a:solidFill>
                <a:srgbClr val="000000"/>
              </a:solidFill>
              <a:latin typeface="+mn-lt"/>
              <a:cs typeface="B Nazanin" panose="00000400000000000000" pitchFamily="2" charset="-78"/>
            </a:endParaRPr>
          </a:p>
        </xdr:txBody>
      </xdr:sp>
      <xdr:sp macro="" textlink="">
        <xdr:nvSpPr>
          <xdr:cNvPr id="27" name="TextBox 26">
            <a:extLst>
              <a:ext uri="{FF2B5EF4-FFF2-40B4-BE49-F238E27FC236}">
                <a16:creationId xmlns:a16="http://schemas.microsoft.com/office/drawing/2014/main" id="{B0EB2236-A6A9-0D5F-5BCE-C7D17997207A}"/>
              </a:ext>
            </a:extLst>
          </xdr:cNvPr>
          <xdr:cNvSpPr txBox="1"/>
        </xdr:nvSpPr>
        <xdr:spPr>
          <a:xfrm>
            <a:off x="4808220" y="109728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سود ناخالص</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8</xdr:col>
      <xdr:colOff>1104900</xdr:colOff>
      <xdr:row>6</xdr:row>
      <xdr:rowOff>20562</xdr:rowOff>
    </xdr:from>
    <xdr:to>
      <xdr:col>8</xdr:col>
      <xdr:colOff>2346960</xdr:colOff>
      <xdr:row>11</xdr:row>
      <xdr:rowOff>91439</xdr:rowOff>
    </xdr:to>
    <xdr:grpSp>
      <xdr:nvGrpSpPr>
        <xdr:cNvPr id="65" name="Group 64">
          <a:extLst>
            <a:ext uri="{FF2B5EF4-FFF2-40B4-BE49-F238E27FC236}">
              <a16:creationId xmlns:a16="http://schemas.microsoft.com/office/drawing/2014/main" id="{D33F37BB-81EC-8654-4BE2-42DF35519631}"/>
            </a:ext>
          </a:extLst>
        </xdr:cNvPr>
        <xdr:cNvGrpSpPr/>
      </xdr:nvGrpSpPr>
      <xdr:grpSpPr>
        <a:xfrm>
          <a:off x="6483724" y="1096327"/>
          <a:ext cx="1242060" cy="967347"/>
          <a:chOff x="6469380" y="1072830"/>
          <a:chExt cx="1242060" cy="946470"/>
        </a:xfrm>
      </xdr:grpSpPr>
      <xdr:sp macro="" textlink="">
        <xdr:nvSpPr>
          <xdr:cNvPr id="28" name="Rectangle: Rounded Corners 27">
            <a:extLst>
              <a:ext uri="{FF2B5EF4-FFF2-40B4-BE49-F238E27FC236}">
                <a16:creationId xmlns:a16="http://schemas.microsoft.com/office/drawing/2014/main" id="{CD46405C-9F2E-151E-9310-503F6DA1E99A}"/>
              </a:ext>
            </a:extLst>
          </xdr:cNvPr>
          <xdr:cNvSpPr/>
        </xdr:nvSpPr>
        <xdr:spPr>
          <a:xfrm>
            <a:off x="6469380" y="1104900"/>
            <a:ext cx="1242060" cy="914400"/>
          </a:xfrm>
          <a:prstGeom prst="roundRect">
            <a:avLst>
              <a:gd name="adj" fmla="val 5000"/>
            </a:avLst>
          </a:prstGeom>
          <a:solidFill>
            <a:srgbClr val="D4FAD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I2">
        <xdr:nvSpPr>
          <xdr:cNvPr id="29" name="TextBox 28">
            <a:extLst>
              <a:ext uri="{FF2B5EF4-FFF2-40B4-BE49-F238E27FC236}">
                <a16:creationId xmlns:a16="http://schemas.microsoft.com/office/drawing/2014/main" id="{9587E60B-F205-B577-AE8C-0ACD15D90BE1}"/>
              </a:ext>
            </a:extLst>
          </xdr:cNvPr>
          <xdr:cNvSpPr txBox="1"/>
        </xdr:nvSpPr>
        <xdr:spPr>
          <a:xfrm>
            <a:off x="6645985" y="1640385"/>
            <a:ext cx="883920" cy="33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DC65E137-2847-4EB7-8BB0-B9A286438E0C}" type="TxLink">
              <a:rPr lang="en-US" sz="2000" b="1" i="0" u="none" strike="noStrike">
                <a:solidFill>
                  <a:srgbClr val="000000"/>
                </a:solidFill>
                <a:latin typeface="+mn-lt"/>
                <a:ea typeface="+mn-ea"/>
                <a:cs typeface="B Titr"/>
              </a:rPr>
              <a:pPr marL="0" indent="0" algn="ctr"/>
              <a:t>22%</a:t>
            </a:fld>
            <a:endParaRPr lang="en-US" sz="2800" b="1" i="0" u="none" strike="noStrike">
              <a:solidFill>
                <a:srgbClr val="000000"/>
              </a:solidFill>
              <a:latin typeface="+mn-lt"/>
              <a:ea typeface="+mn-ea"/>
              <a:cs typeface="B Nazanin" panose="00000400000000000000" pitchFamily="2" charset="-78"/>
            </a:endParaRPr>
          </a:p>
        </xdr:txBody>
      </xdr:sp>
      <xdr:sp macro="" textlink="">
        <xdr:nvSpPr>
          <xdr:cNvPr id="31" name="TextBox 30">
            <a:extLst>
              <a:ext uri="{FF2B5EF4-FFF2-40B4-BE49-F238E27FC236}">
                <a16:creationId xmlns:a16="http://schemas.microsoft.com/office/drawing/2014/main" id="{6F7ACC59-2232-EDC3-E22D-ECE4FD467783}"/>
              </a:ext>
            </a:extLst>
          </xdr:cNvPr>
          <xdr:cNvSpPr txBox="1"/>
        </xdr:nvSpPr>
        <xdr:spPr>
          <a:xfrm>
            <a:off x="6602954" y="1072830"/>
            <a:ext cx="9525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مارجین</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8</xdr:col>
      <xdr:colOff>2331720</xdr:colOff>
      <xdr:row>6</xdr:row>
      <xdr:rowOff>53340</xdr:rowOff>
    </xdr:from>
    <xdr:to>
      <xdr:col>9</xdr:col>
      <xdr:colOff>708660</xdr:colOff>
      <xdr:row>11</xdr:row>
      <xdr:rowOff>91440</xdr:rowOff>
    </xdr:to>
    <xdr:grpSp>
      <xdr:nvGrpSpPr>
        <xdr:cNvPr id="64" name="Group 63">
          <a:extLst>
            <a:ext uri="{FF2B5EF4-FFF2-40B4-BE49-F238E27FC236}">
              <a16:creationId xmlns:a16="http://schemas.microsoft.com/office/drawing/2014/main" id="{4AE49198-3CE1-1FA1-BB89-C71ED7481094}"/>
            </a:ext>
          </a:extLst>
        </xdr:cNvPr>
        <xdr:cNvGrpSpPr/>
      </xdr:nvGrpSpPr>
      <xdr:grpSpPr>
        <a:xfrm>
          <a:off x="7710544" y="1129105"/>
          <a:ext cx="1640092" cy="934570"/>
          <a:chOff x="7696200" y="1104900"/>
          <a:chExt cx="1638300" cy="914400"/>
        </a:xfrm>
      </xdr:grpSpPr>
      <xdr:sp macro="" textlink="">
        <xdr:nvSpPr>
          <xdr:cNvPr id="35" name="Rectangle: Rounded Corners 34">
            <a:extLst>
              <a:ext uri="{FF2B5EF4-FFF2-40B4-BE49-F238E27FC236}">
                <a16:creationId xmlns:a16="http://schemas.microsoft.com/office/drawing/2014/main" id="{80826FFA-2A89-8A22-4645-A51EAA8FC445}"/>
              </a:ext>
            </a:extLst>
          </xdr:cNvPr>
          <xdr:cNvSpPr/>
        </xdr:nvSpPr>
        <xdr:spPr>
          <a:xfrm>
            <a:off x="7780020" y="1104900"/>
            <a:ext cx="1508760" cy="914400"/>
          </a:xfrm>
          <a:prstGeom prst="roundRect">
            <a:avLst>
              <a:gd name="adj" fmla="val 5000"/>
            </a:avLst>
          </a:prstGeom>
          <a:solidFill>
            <a:srgbClr val="F0F5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J2">
        <xdr:nvSpPr>
          <xdr:cNvPr id="36" name="TextBox 35">
            <a:extLst>
              <a:ext uri="{FF2B5EF4-FFF2-40B4-BE49-F238E27FC236}">
                <a16:creationId xmlns:a16="http://schemas.microsoft.com/office/drawing/2014/main" id="{BC481026-152B-1299-A732-F47AC5655B96}"/>
              </a:ext>
            </a:extLst>
          </xdr:cNvPr>
          <xdr:cNvSpPr txBox="1"/>
        </xdr:nvSpPr>
        <xdr:spPr>
          <a:xfrm>
            <a:off x="7696200" y="1341120"/>
            <a:ext cx="1638300" cy="464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9379FC86-A9E1-470A-A3EF-329E19E70244}" type="TxLink">
              <a:rPr lang="en-US" sz="1400" b="1" i="0" u="none" strike="noStrike">
                <a:solidFill>
                  <a:srgbClr val="000000"/>
                </a:solidFill>
                <a:latin typeface="+mn-lt"/>
                <a:ea typeface="+mn-ea"/>
                <a:cs typeface="B Nazanin" panose="00000400000000000000" pitchFamily="2" charset="-78"/>
              </a:rPr>
              <a:pPr marL="0" indent="0" algn="ctr"/>
              <a:t>36,863,698</a:t>
            </a:fld>
            <a:endParaRPr lang="en-US" sz="1400" b="1" i="0" u="none" strike="noStrike">
              <a:solidFill>
                <a:srgbClr val="000000"/>
              </a:solidFill>
              <a:latin typeface="+mn-lt"/>
              <a:ea typeface="+mn-ea"/>
              <a:cs typeface="B Nazanin" panose="00000400000000000000" pitchFamily="2" charset="-78"/>
            </a:endParaRPr>
          </a:p>
        </xdr:txBody>
      </xdr:sp>
      <xdr:sp macro="" textlink="">
        <xdr:nvSpPr>
          <xdr:cNvPr id="37" name="TextBox 36">
            <a:extLst>
              <a:ext uri="{FF2B5EF4-FFF2-40B4-BE49-F238E27FC236}">
                <a16:creationId xmlns:a16="http://schemas.microsoft.com/office/drawing/2014/main" id="{283659B9-9114-E6F2-6D98-312B94585A27}"/>
              </a:ext>
            </a:extLst>
          </xdr:cNvPr>
          <xdr:cNvSpPr txBox="1"/>
        </xdr:nvSpPr>
        <xdr:spPr>
          <a:xfrm>
            <a:off x="7924800" y="169164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0" i="0" u="none" strike="noStrike">
                <a:solidFill>
                  <a:srgbClr val="000000"/>
                </a:solidFill>
                <a:latin typeface="+mn-lt"/>
                <a:cs typeface="B Nazanin" panose="00000400000000000000" pitchFamily="2" charset="-78"/>
              </a:rPr>
              <a:t>ریال</a:t>
            </a:r>
            <a:endParaRPr lang="en-US" sz="1200" b="0" i="0" u="none" strike="noStrike">
              <a:solidFill>
                <a:srgbClr val="000000"/>
              </a:solidFill>
              <a:latin typeface="+mn-lt"/>
              <a:cs typeface="B Nazanin" panose="00000400000000000000" pitchFamily="2" charset="-78"/>
            </a:endParaRPr>
          </a:p>
        </xdr:txBody>
      </xdr:sp>
      <xdr:sp macro="" textlink="">
        <xdr:nvSpPr>
          <xdr:cNvPr id="38" name="TextBox 37">
            <a:extLst>
              <a:ext uri="{FF2B5EF4-FFF2-40B4-BE49-F238E27FC236}">
                <a16:creationId xmlns:a16="http://schemas.microsoft.com/office/drawing/2014/main" id="{6EFA357A-7DE4-C939-8C5B-39114A3CB8AB}"/>
              </a:ext>
            </a:extLst>
          </xdr:cNvPr>
          <xdr:cNvSpPr txBox="1"/>
        </xdr:nvSpPr>
        <xdr:spPr>
          <a:xfrm>
            <a:off x="7894320" y="1143000"/>
            <a:ext cx="124968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میانگین</a:t>
            </a:r>
            <a:r>
              <a:rPr lang="fa-IR" sz="1200" b="1" i="0" u="none" strike="noStrike" baseline="0">
                <a:solidFill>
                  <a:srgbClr val="000000"/>
                </a:solidFill>
                <a:latin typeface="+mn-lt"/>
                <a:cs typeface="B Nazanin" panose="00000400000000000000" pitchFamily="2" charset="-78"/>
              </a:rPr>
              <a:t> مبلغ فاکتور</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9</xdr:col>
      <xdr:colOff>475130</xdr:colOff>
      <xdr:row>6</xdr:row>
      <xdr:rowOff>38490</xdr:rowOff>
    </xdr:from>
    <xdr:to>
      <xdr:col>10</xdr:col>
      <xdr:colOff>1371600</xdr:colOff>
      <xdr:row>11</xdr:row>
      <xdr:rowOff>91439</xdr:rowOff>
    </xdr:to>
    <xdr:grpSp>
      <xdr:nvGrpSpPr>
        <xdr:cNvPr id="63" name="Group 62">
          <a:extLst>
            <a:ext uri="{FF2B5EF4-FFF2-40B4-BE49-F238E27FC236}">
              <a16:creationId xmlns:a16="http://schemas.microsoft.com/office/drawing/2014/main" id="{F6A5EE2F-86B6-269B-7369-AF6BC8C950A0}"/>
            </a:ext>
          </a:extLst>
        </xdr:cNvPr>
        <xdr:cNvGrpSpPr/>
      </xdr:nvGrpSpPr>
      <xdr:grpSpPr>
        <a:xfrm>
          <a:off x="9117106" y="1114255"/>
          <a:ext cx="2106706" cy="949419"/>
          <a:chOff x="9208378" y="1090371"/>
          <a:chExt cx="1445029" cy="928929"/>
        </a:xfrm>
      </xdr:grpSpPr>
      <xdr:sp macro="" textlink="">
        <xdr:nvSpPr>
          <xdr:cNvPr id="42" name="Rectangle: Rounded Corners 41">
            <a:extLst>
              <a:ext uri="{FF2B5EF4-FFF2-40B4-BE49-F238E27FC236}">
                <a16:creationId xmlns:a16="http://schemas.microsoft.com/office/drawing/2014/main" id="{19740150-6ED9-9047-734B-32DE121DB500}"/>
              </a:ext>
            </a:extLst>
          </xdr:cNvPr>
          <xdr:cNvSpPr/>
        </xdr:nvSpPr>
        <xdr:spPr>
          <a:xfrm>
            <a:off x="9349740" y="1104900"/>
            <a:ext cx="1135380" cy="914400"/>
          </a:xfrm>
          <a:prstGeom prst="roundRect">
            <a:avLst>
              <a:gd name="adj" fmla="val 5000"/>
            </a:avLst>
          </a:prstGeom>
          <a:solidFill>
            <a:srgbClr val="92E69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I34">
        <xdr:nvSpPr>
          <xdr:cNvPr id="43" name="TextBox 42">
            <a:extLst>
              <a:ext uri="{FF2B5EF4-FFF2-40B4-BE49-F238E27FC236}">
                <a16:creationId xmlns:a16="http://schemas.microsoft.com/office/drawing/2014/main" id="{334459B0-C078-2914-9D25-9BA26D7B4ACB}"/>
              </a:ext>
            </a:extLst>
          </xdr:cNvPr>
          <xdr:cNvSpPr txBox="1"/>
        </xdr:nvSpPr>
        <xdr:spPr>
          <a:xfrm>
            <a:off x="9541976" y="1649156"/>
            <a:ext cx="808001" cy="33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4A31BD25-362A-4EF3-BC9E-C9C9D50030B5}" type="TxLink">
              <a:rPr lang="en-US" sz="2000" b="1" i="0" u="none" strike="noStrike">
                <a:solidFill>
                  <a:srgbClr val="000000"/>
                </a:solidFill>
                <a:latin typeface="Carlito"/>
                <a:ea typeface="+mn-ea"/>
                <a:cs typeface="B Titr"/>
              </a:rPr>
              <a:pPr marL="0" indent="0" algn="ctr"/>
              <a:t>97%</a:t>
            </a:fld>
            <a:endParaRPr lang="en-US" sz="3600" b="1" i="0" u="none" strike="noStrike">
              <a:solidFill>
                <a:srgbClr val="000000"/>
              </a:solidFill>
              <a:latin typeface="+mn-lt"/>
              <a:ea typeface="+mn-ea"/>
              <a:cs typeface="B Titr"/>
            </a:endParaRPr>
          </a:p>
        </xdr:txBody>
      </xdr:sp>
      <xdr:sp macro="" textlink="">
        <xdr:nvSpPr>
          <xdr:cNvPr id="44" name="TextBox 43">
            <a:extLst>
              <a:ext uri="{FF2B5EF4-FFF2-40B4-BE49-F238E27FC236}">
                <a16:creationId xmlns:a16="http://schemas.microsoft.com/office/drawing/2014/main" id="{C23058E8-FA3B-9BD9-DAD3-EAFCCB3DFBB8}"/>
              </a:ext>
            </a:extLst>
          </xdr:cNvPr>
          <xdr:cNvSpPr txBox="1"/>
        </xdr:nvSpPr>
        <xdr:spPr>
          <a:xfrm>
            <a:off x="9208378" y="1090371"/>
            <a:ext cx="144502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400" b="1" i="0" u="none" strike="noStrike">
                <a:solidFill>
                  <a:srgbClr val="000000"/>
                </a:solidFill>
                <a:latin typeface="+mn-lt"/>
                <a:cs typeface="B Nazanin" panose="00000400000000000000" pitchFamily="2" charset="-78"/>
              </a:rPr>
              <a:t>درصد</a:t>
            </a:r>
            <a:r>
              <a:rPr lang="fa-IR" sz="1400" b="1" i="0" u="none" strike="noStrike" baseline="0">
                <a:solidFill>
                  <a:srgbClr val="000000"/>
                </a:solidFill>
                <a:latin typeface="+mn-lt"/>
                <a:cs typeface="B Nazanin" panose="00000400000000000000" pitchFamily="2" charset="-78"/>
              </a:rPr>
              <a:t> تحقق تارگت</a:t>
            </a:r>
            <a:endParaRPr lang="en-US" sz="14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10</xdr:col>
      <xdr:colOff>1255507</xdr:colOff>
      <xdr:row>6</xdr:row>
      <xdr:rowOff>47457</xdr:rowOff>
    </xdr:from>
    <xdr:to>
      <xdr:col>10</xdr:col>
      <xdr:colOff>2390887</xdr:colOff>
      <xdr:row>11</xdr:row>
      <xdr:rowOff>91440</xdr:rowOff>
    </xdr:to>
    <xdr:grpSp>
      <xdr:nvGrpSpPr>
        <xdr:cNvPr id="62" name="Group 61">
          <a:extLst>
            <a:ext uri="{FF2B5EF4-FFF2-40B4-BE49-F238E27FC236}">
              <a16:creationId xmlns:a16="http://schemas.microsoft.com/office/drawing/2014/main" id="{CEEF1B9C-DF5B-98AD-515F-DEA0918F0309}"/>
            </a:ext>
          </a:extLst>
        </xdr:cNvPr>
        <xdr:cNvGrpSpPr/>
      </xdr:nvGrpSpPr>
      <xdr:grpSpPr>
        <a:xfrm>
          <a:off x="11107719" y="1123222"/>
          <a:ext cx="1135380" cy="940453"/>
          <a:chOff x="10546080" y="1099144"/>
          <a:chExt cx="1135380" cy="920156"/>
        </a:xfrm>
      </xdr:grpSpPr>
      <xdr:sp macro="" textlink="">
        <xdr:nvSpPr>
          <xdr:cNvPr id="51" name="Rectangle: Rounded Corners 50">
            <a:extLst>
              <a:ext uri="{FF2B5EF4-FFF2-40B4-BE49-F238E27FC236}">
                <a16:creationId xmlns:a16="http://schemas.microsoft.com/office/drawing/2014/main" id="{F505E5E9-A73E-9FD8-75D8-77D8DE2C5ADA}"/>
              </a:ext>
            </a:extLst>
          </xdr:cNvPr>
          <xdr:cNvSpPr/>
        </xdr:nvSpPr>
        <xdr:spPr>
          <a:xfrm>
            <a:off x="10546080" y="1104900"/>
            <a:ext cx="1135380" cy="914400"/>
          </a:xfrm>
          <a:prstGeom prst="roundRect">
            <a:avLst>
              <a:gd name="adj" fmla="val 5000"/>
            </a:avLst>
          </a:prstGeom>
          <a:solidFill>
            <a:srgbClr val="FEE8E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C2">
        <xdr:nvSpPr>
          <xdr:cNvPr id="52" name="TextBox 51">
            <a:extLst>
              <a:ext uri="{FF2B5EF4-FFF2-40B4-BE49-F238E27FC236}">
                <a16:creationId xmlns:a16="http://schemas.microsoft.com/office/drawing/2014/main" id="{D60436E2-106F-CBD4-6474-C2FA9258A043}"/>
              </a:ext>
            </a:extLst>
          </xdr:cNvPr>
          <xdr:cNvSpPr txBox="1"/>
        </xdr:nvSpPr>
        <xdr:spPr>
          <a:xfrm>
            <a:off x="10740614" y="1666698"/>
            <a:ext cx="808001" cy="335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A4ADEADF-AB51-48CB-ACCC-6ED7A6ADCAB3}" type="TxLink">
              <a:rPr lang="en-US" sz="1800" b="1" i="0" u="none" strike="noStrike">
                <a:solidFill>
                  <a:srgbClr val="000000"/>
                </a:solidFill>
                <a:latin typeface="+mn-lt"/>
                <a:ea typeface="+mn-ea"/>
                <a:cs typeface="B Titr"/>
              </a:rPr>
              <a:pPr marL="0" indent="0" algn="ctr"/>
              <a:t>495</a:t>
            </a:fld>
            <a:endParaRPr lang="en-US" sz="1800" b="1" i="0" u="none" strike="noStrike">
              <a:solidFill>
                <a:srgbClr val="000000"/>
              </a:solidFill>
              <a:latin typeface="+mn-lt"/>
              <a:ea typeface="+mn-ea"/>
              <a:cs typeface="B Titr"/>
            </a:endParaRPr>
          </a:p>
        </xdr:txBody>
      </xdr:sp>
      <xdr:sp macro="" textlink="">
        <xdr:nvSpPr>
          <xdr:cNvPr id="53" name="TextBox 52">
            <a:extLst>
              <a:ext uri="{FF2B5EF4-FFF2-40B4-BE49-F238E27FC236}">
                <a16:creationId xmlns:a16="http://schemas.microsoft.com/office/drawing/2014/main" id="{0D5D943C-3144-6776-5AD3-7E4DF472B761}"/>
              </a:ext>
            </a:extLst>
          </xdr:cNvPr>
          <xdr:cNvSpPr txBox="1"/>
        </xdr:nvSpPr>
        <xdr:spPr>
          <a:xfrm>
            <a:off x="10670690" y="1099144"/>
            <a:ext cx="87069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تعداد فاکتور</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11</xdr:col>
      <xdr:colOff>21067</xdr:colOff>
      <xdr:row>6</xdr:row>
      <xdr:rowOff>38491</xdr:rowOff>
    </xdr:from>
    <xdr:to>
      <xdr:col>11</xdr:col>
      <xdr:colOff>1156447</xdr:colOff>
      <xdr:row>11</xdr:row>
      <xdr:rowOff>91439</xdr:rowOff>
    </xdr:to>
    <xdr:grpSp>
      <xdr:nvGrpSpPr>
        <xdr:cNvPr id="61" name="Group 60">
          <a:extLst>
            <a:ext uri="{FF2B5EF4-FFF2-40B4-BE49-F238E27FC236}">
              <a16:creationId xmlns:a16="http://schemas.microsoft.com/office/drawing/2014/main" id="{F676AD47-8DCA-E43E-D878-CC111650131B}"/>
            </a:ext>
          </a:extLst>
        </xdr:cNvPr>
        <xdr:cNvGrpSpPr/>
      </xdr:nvGrpSpPr>
      <xdr:grpSpPr>
        <a:xfrm>
          <a:off x="12311679" y="1114256"/>
          <a:ext cx="1135380" cy="949418"/>
          <a:chOff x="11750040" y="1090372"/>
          <a:chExt cx="1135380" cy="928928"/>
        </a:xfrm>
      </xdr:grpSpPr>
      <xdr:sp macro="" textlink="">
        <xdr:nvSpPr>
          <xdr:cNvPr id="54" name="Rectangle: Rounded Corners 53">
            <a:extLst>
              <a:ext uri="{FF2B5EF4-FFF2-40B4-BE49-F238E27FC236}">
                <a16:creationId xmlns:a16="http://schemas.microsoft.com/office/drawing/2014/main" id="{4E930602-10CF-7757-811E-77EC97B34444}"/>
              </a:ext>
            </a:extLst>
          </xdr:cNvPr>
          <xdr:cNvSpPr/>
        </xdr:nvSpPr>
        <xdr:spPr>
          <a:xfrm>
            <a:off x="11750040" y="1104900"/>
            <a:ext cx="1135380" cy="914400"/>
          </a:xfrm>
          <a:prstGeom prst="roundRect">
            <a:avLst>
              <a:gd name="adj" fmla="val 5000"/>
            </a:avLst>
          </a:prstGeom>
          <a:solidFill>
            <a:srgbClr val="FEF0E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D2">
        <xdr:nvSpPr>
          <xdr:cNvPr id="55" name="TextBox 54">
            <a:extLst>
              <a:ext uri="{FF2B5EF4-FFF2-40B4-BE49-F238E27FC236}">
                <a16:creationId xmlns:a16="http://schemas.microsoft.com/office/drawing/2014/main" id="{891B94E1-B72F-82F2-A16E-67DD7CAA1269}"/>
              </a:ext>
            </a:extLst>
          </xdr:cNvPr>
          <xdr:cNvSpPr txBox="1"/>
        </xdr:nvSpPr>
        <xdr:spPr>
          <a:xfrm>
            <a:off x="11917680" y="1631612"/>
            <a:ext cx="808001" cy="37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AA70160F-0854-4934-BFD0-F606FC592FF4}" type="TxLink">
              <a:rPr lang="en-US" sz="1800" b="1" i="0" u="none" strike="noStrike">
                <a:solidFill>
                  <a:srgbClr val="000000"/>
                </a:solidFill>
                <a:latin typeface="+mn-lt"/>
                <a:ea typeface="+mn-ea"/>
                <a:cs typeface="B Titr"/>
              </a:rPr>
              <a:pPr marL="0" indent="0" algn="ctr"/>
              <a:t>80</a:t>
            </a:fld>
            <a:endParaRPr lang="en-US" sz="1800" b="1" i="0" u="none" strike="noStrike">
              <a:solidFill>
                <a:srgbClr val="000000"/>
              </a:solidFill>
              <a:latin typeface="+mn-lt"/>
              <a:ea typeface="+mn-ea"/>
              <a:cs typeface="B Titr"/>
            </a:endParaRPr>
          </a:p>
        </xdr:txBody>
      </xdr:sp>
      <xdr:sp macro="" textlink="">
        <xdr:nvSpPr>
          <xdr:cNvPr id="56" name="TextBox 55">
            <a:extLst>
              <a:ext uri="{FF2B5EF4-FFF2-40B4-BE49-F238E27FC236}">
                <a16:creationId xmlns:a16="http://schemas.microsoft.com/office/drawing/2014/main" id="{128079D4-FC94-6956-BAE3-C237C293BC9D}"/>
              </a:ext>
            </a:extLst>
          </xdr:cNvPr>
          <xdr:cNvSpPr txBox="1"/>
        </xdr:nvSpPr>
        <xdr:spPr>
          <a:xfrm>
            <a:off x="11838790" y="1090372"/>
            <a:ext cx="97535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تعداد مشتری</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11</xdr:col>
      <xdr:colOff>1209787</xdr:colOff>
      <xdr:row>6</xdr:row>
      <xdr:rowOff>47456</xdr:rowOff>
    </xdr:from>
    <xdr:to>
      <xdr:col>13</xdr:col>
      <xdr:colOff>415514</xdr:colOff>
      <xdr:row>11</xdr:row>
      <xdr:rowOff>92335</xdr:rowOff>
    </xdr:to>
    <xdr:grpSp>
      <xdr:nvGrpSpPr>
        <xdr:cNvPr id="60" name="Group 59">
          <a:extLst>
            <a:ext uri="{FF2B5EF4-FFF2-40B4-BE49-F238E27FC236}">
              <a16:creationId xmlns:a16="http://schemas.microsoft.com/office/drawing/2014/main" id="{4FBD4A6B-E8C1-28C6-99BF-76C37DA7E750}"/>
            </a:ext>
          </a:extLst>
        </xdr:cNvPr>
        <xdr:cNvGrpSpPr/>
      </xdr:nvGrpSpPr>
      <xdr:grpSpPr>
        <a:xfrm>
          <a:off x="13500399" y="1123221"/>
          <a:ext cx="1133139" cy="941349"/>
          <a:chOff x="12938760" y="1099143"/>
          <a:chExt cx="1135380" cy="921033"/>
        </a:xfrm>
      </xdr:grpSpPr>
      <xdr:sp macro="" textlink="">
        <xdr:nvSpPr>
          <xdr:cNvPr id="57" name="Rectangle: Rounded Corners 56">
            <a:extLst>
              <a:ext uri="{FF2B5EF4-FFF2-40B4-BE49-F238E27FC236}">
                <a16:creationId xmlns:a16="http://schemas.microsoft.com/office/drawing/2014/main" id="{2466CD07-87A8-26BE-0062-4F96AA1C6C99}"/>
              </a:ext>
            </a:extLst>
          </xdr:cNvPr>
          <xdr:cNvSpPr/>
        </xdr:nvSpPr>
        <xdr:spPr>
          <a:xfrm>
            <a:off x="12938760" y="1104900"/>
            <a:ext cx="1135380" cy="914400"/>
          </a:xfrm>
          <a:prstGeom prst="roundRect">
            <a:avLst>
              <a:gd name="adj" fmla="val 5000"/>
            </a:avLst>
          </a:prstGeom>
          <a:solidFill>
            <a:srgbClr val="D3F5F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E2">
        <xdr:nvSpPr>
          <xdr:cNvPr id="58" name="TextBox 57">
            <a:extLst>
              <a:ext uri="{FF2B5EF4-FFF2-40B4-BE49-F238E27FC236}">
                <a16:creationId xmlns:a16="http://schemas.microsoft.com/office/drawing/2014/main" id="{8BA999AD-6A79-4E58-AE59-731EEC31EDDC}"/>
              </a:ext>
            </a:extLst>
          </xdr:cNvPr>
          <xdr:cNvSpPr txBox="1"/>
        </xdr:nvSpPr>
        <xdr:spPr>
          <a:xfrm>
            <a:off x="13106400" y="1649153"/>
            <a:ext cx="808001" cy="371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CB5CFF06-AAE4-42CA-BA4A-D6BF0E1305DA}" type="TxLink">
              <a:rPr lang="en-US" sz="1800" b="1" i="0" u="none" strike="noStrike">
                <a:solidFill>
                  <a:srgbClr val="000000"/>
                </a:solidFill>
                <a:latin typeface="+mn-lt"/>
                <a:ea typeface="+mn-ea"/>
                <a:cs typeface="B Titr"/>
              </a:rPr>
              <a:pPr marL="0" indent="0" algn="ctr"/>
              <a:t>30</a:t>
            </a:fld>
            <a:endParaRPr lang="en-US" sz="1800" b="1" i="0" u="none" strike="noStrike">
              <a:solidFill>
                <a:srgbClr val="000000"/>
              </a:solidFill>
              <a:latin typeface="+mn-lt"/>
              <a:ea typeface="+mn-ea"/>
              <a:cs typeface="B Titr"/>
            </a:endParaRPr>
          </a:p>
        </xdr:txBody>
      </xdr:sp>
      <xdr:sp macro="" textlink="">
        <xdr:nvSpPr>
          <xdr:cNvPr id="59" name="TextBox 58">
            <a:extLst>
              <a:ext uri="{FF2B5EF4-FFF2-40B4-BE49-F238E27FC236}">
                <a16:creationId xmlns:a16="http://schemas.microsoft.com/office/drawing/2014/main" id="{11AB00C6-BCE3-5B4F-2168-971F745A9265}"/>
              </a:ext>
            </a:extLst>
          </xdr:cNvPr>
          <xdr:cNvSpPr txBox="1"/>
        </xdr:nvSpPr>
        <xdr:spPr>
          <a:xfrm>
            <a:off x="13045441" y="1099143"/>
            <a:ext cx="87069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تعداد کالا</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absolute">
    <xdr:from>
      <xdr:col>0</xdr:col>
      <xdr:colOff>99060</xdr:colOff>
      <xdr:row>11</xdr:row>
      <xdr:rowOff>152400</xdr:rowOff>
    </xdr:from>
    <xdr:to>
      <xdr:col>8</xdr:col>
      <xdr:colOff>1988820</xdr:colOff>
      <xdr:row>29</xdr:row>
      <xdr:rowOff>137160</xdr:rowOff>
    </xdr:to>
    <xdr:graphicFrame macro="">
      <xdr:nvGraphicFramePr>
        <xdr:cNvPr id="69" name="Chart 68">
          <a:extLst>
            <a:ext uri="{FF2B5EF4-FFF2-40B4-BE49-F238E27FC236}">
              <a16:creationId xmlns:a16="http://schemas.microsoft.com/office/drawing/2014/main" id="{0F2FE8A4-9596-4D6C-98F6-DD3474C92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8</xdr:col>
      <xdr:colOff>601980</xdr:colOff>
      <xdr:row>0</xdr:row>
      <xdr:rowOff>60960</xdr:rowOff>
    </xdr:from>
    <xdr:to>
      <xdr:col>16</xdr:col>
      <xdr:colOff>106680</xdr:colOff>
      <xdr:row>6</xdr:row>
      <xdr:rowOff>0</xdr:rowOff>
    </xdr:to>
    <xdr:sp macro="" textlink="">
      <xdr:nvSpPr>
        <xdr:cNvPr id="76" name="Rectangle: Rounded Corners 75">
          <a:extLst>
            <a:ext uri="{FF2B5EF4-FFF2-40B4-BE49-F238E27FC236}">
              <a16:creationId xmlns:a16="http://schemas.microsoft.com/office/drawing/2014/main" id="{CCC5397F-C265-3F95-E7B6-AF2F43CFA98D}"/>
            </a:ext>
          </a:extLst>
        </xdr:cNvPr>
        <xdr:cNvSpPr/>
      </xdr:nvSpPr>
      <xdr:spPr>
        <a:xfrm>
          <a:off x="5966460" y="60960"/>
          <a:ext cx="10355580" cy="990600"/>
        </a:xfrm>
        <a:prstGeom prst="roundRect">
          <a:avLst>
            <a:gd name="adj" fmla="val 11111"/>
          </a:avLst>
        </a:prstGeom>
        <a:noFill/>
        <a:ln>
          <a:solidFill>
            <a:srgbClr val="D7E6FB"/>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8</xdr:col>
      <xdr:colOff>2065020</xdr:colOff>
      <xdr:row>11</xdr:row>
      <xdr:rowOff>144780</xdr:rowOff>
    </xdr:from>
    <xdr:to>
      <xdr:col>10</xdr:col>
      <xdr:colOff>1600200</xdr:colOff>
      <xdr:row>29</xdr:row>
      <xdr:rowOff>144780</xdr:rowOff>
    </xdr:to>
    <xdr:graphicFrame macro="">
      <xdr:nvGraphicFramePr>
        <xdr:cNvPr id="70" name="Chart 69">
          <a:extLst>
            <a:ext uri="{FF2B5EF4-FFF2-40B4-BE49-F238E27FC236}">
              <a16:creationId xmlns:a16="http://schemas.microsoft.com/office/drawing/2014/main" id="{2F2B657B-C884-4DBF-A7BD-B34D0A30B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10</xdr:col>
      <xdr:colOff>1661160</xdr:colOff>
      <xdr:row>11</xdr:row>
      <xdr:rowOff>137160</xdr:rowOff>
    </xdr:from>
    <xdr:to>
      <xdr:col>14</xdr:col>
      <xdr:colOff>411480</xdr:colOff>
      <xdr:row>29</xdr:row>
      <xdr:rowOff>160020</xdr:rowOff>
    </xdr:to>
    <xdr:graphicFrame macro="">
      <xdr:nvGraphicFramePr>
        <xdr:cNvPr id="71" name="Chart 70">
          <a:extLst>
            <a:ext uri="{FF2B5EF4-FFF2-40B4-BE49-F238E27FC236}">
              <a16:creationId xmlns:a16="http://schemas.microsoft.com/office/drawing/2014/main" id="{0C1919CC-F786-4B77-BEC5-DD234D1E5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114300</xdr:colOff>
      <xdr:row>30</xdr:row>
      <xdr:rowOff>15240</xdr:rowOff>
    </xdr:from>
    <xdr:to>
      <xdr:col>7</xdr:col>
      <xdr:colOff>563880</xdr:colOff>
      <xdr:row>41</xdr:row>
      <xdr:rowOff>83820</xdr:rowOff>
    </xdr:to>
    <xdr:graphicFrame macro="">
      <xdr:nvGraphicFramePr>
        <xdr:cNvPr id="72" name="Chart 71">
          <a:extLst>
            <a:ext uri="{FF2B5EF4-FFF2-40B4-BE49-F238E27FC236}">
              <a16:creationId xmlns:a16="http://schemas.microsoft.com/office/drawing/2014/main" id="{432E0F9B-DD57-4CB4-A271-9BB7B59EA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8</xdr:col>
      <xdr:colOff>672351</xdr:colOff>
      <xdr:row>0</xdr:row>
      <xdr:rowOff>98612</xdr:rowOff>
    </xdr:from>
    <xdr:to>
      <xdr:col>8</xdr:col>
      <xdr:colOff>2424057</xdr:colOff>
      <xdr:row>5</xdr:row>
      <xdr:rowOff>161365</xdr:rowOff>
    </xdr:to>
    <mc:AlternateContent xmlns:mc="http://schemas.openxmlformats.org/markup-compatibility/2006" xmlns:a14="http://schemas.microsoft.com/office/drawing/2010/main">
      <mc:Choice Requires="a14">
        <xdr:graphicFrame macro="">
          <xdr:nvGraphicFramePr>
            <xdr:cNvPr id="73" name="jyear">
              <a:extLst>
                <a:ext uri="{FF2B5EF4-FFF2-40B4-BE49-F238E27FC236}">
                  <a16:creationId xmlns:a16="http://schemas.microsoft.com/office/drawing/2014/main" id="{498910B9-4D8D-4453-B993-F5C7B5F3B024}"/>
                </a:ext>
              </a:extLst>
            </xdr:cNvPr>
            <xdr:cNvGraphicFramePr/>
          </xdr:nvGraphicFramePr>
          <xdr:xfrm>
            <a:off x="0" y="0"/>
            <a:ext cx="0" cy="0"/>
          </xdr:xfrm>
          <a:graphic>
            <a:graphicData uri="http://schemas.microsoft.com/office/drawing/2010/slicer">
              <sle:slicer xmlns:sle="http://schemas.microsoft.com/office/drawing/2010/slicer" name="jyear"/>
            </a:graphicData>
          </a:graphic>
        </xdr:graphicFrame>
      </mc:Choice>
      <mc:Fallback xmlns="">
        <xdr:sp macro="" textlink="">
          <xdr:nvSpPr>
            <xdr:cNvPr id="0" name=""/>
            <xdr:cNvSpPr>
              <a:spLocks noTextEdit="1"/>
            </xdr:cNvSpPr>
          </xdr:nvSpPr>
          <xdr:spPr>
            <a:xfrm>
              <a:off x="6051175" y="98612"/>
              <a:ext cx="1751706" cy="95922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8</xdr:col>
      <xdr:colOff>2468880</xdr:colOff>
      <xdr:row>0</xdr:row>
      <xdr:rowOff>107576</xdr:rowOff>
    </xdr:from>
    <xdr:to>
      <xdr:col>10</xdr:col>
      <xdr:colOff>2367130</xdr:colOff>
      <xdr:row>5</xdr:row>
      <xdr:rowOff>170329</xdr:rowOff>
    </xdr:to>
    <mc:AlternateContent xmlns:mc="http://schemas.openxmlformats.org/markup-compatibility/2006" xmlns:a14="http://schemas.microsoft.com/office/drawing/2010/main">
      <mc:Choice Requires="a14">
        <xdr:graphicFrame macro="">
          <xdr:nvGraphicFramePr>
            <xdr:cNvPr id="74" name="jmonthT">
              <a:extLst>
                <a:ext uri="{FF2B5EF4-FFF2-40B4-BE49-F238E27FC236}">
                  <a16:creationId xmlns:a16="http://schemas.microsoft.com/office/drawing/2014/main" id="{BB525DBF-7A09-4040-B053-1E408C716E7D}"/>
                </a:ext>
              </a:extLst>
            </xdr:cNvPr>
            <xdr:cNvGraphicFramePr/>
          </xdr:nvGraphicFramePr>
          <xdr:xfrm>
            <a:off x="0" y="0"/>
            <a:ext cx="0" cy="0"/>
          </xdr:xfrm>
          <a:graphic>
            <a:graphicData uri="http://schemas.microsoft.com/office/drawing/2010/slicer">
              <sle:slicer xmlns:sle="http://schemas.microsoft.com/office/drawing/2010/slicer" name="jmonthT"/>
            </a:graphicData>
          </a:graphic>
        </xdr:graphicFrame>
      </mc:Choice>
      <mc:Fallback xmlns="">
        <xdr:sp macro="" textlink="">
          <xdr:nvSpPr>
            <xdr:cNvPr id="0" name=""/>
            <xdr:cNvSpPr>
              <a:spLocks noTextEdit="1"/>
            </xdr:cNvSpPr>
          </xdr:nvSpPr>
          <xdr:spPr>
            <a:xfrm>
              <a:off x="7847704" y="107576"/>
              <a:ext cx="4371638" cy="95922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10</xdr:col>
      <xdr:colOff>2429883</xdr:colOff>
      <xdr:row>0</xdr:row>
      <xdr:rowOff>89646</xdr:rowOff>
    </xdr:from>
    <xdr:to>
      <xdr:col>16</xdr:col>
      <xdr:colOff>84267</xdr:colOff>
      <xdr:row>5</xdr:row>
      <xdr:rowOff>121920</xdr:rowOff>
    </xdr:to>
    <mc:AlternateContent xmlns:mc="http://schemas.openxmlformats.org/markup-compatibility/2006" xmlns:a14="http://schemas.microsoft.com/office/drawing/2010/main">
      <mc:Choice Requires="a14">
        <xdr:graphicFrame macro="">
          <xdr:nvGraphicFramePr>
            <xdr:cNvPr id="75" name="گروه کالا">
              <a:extLst>
                <a:ext uri="{FF2B5EF4-FFF2-40B4-BE49-F238E27FC236}">
                  <a16:creationId xmlns:a16="http://schemas.microsoft.com/office/drawing/2014/main" id="{FF601B1D-CC2B-4302-A6E7-2261053B9978}"/>
                </a:ext>
              </a:extLst>
            </xdr:cNvPr>
            <xdr:cNvGraphicFramePr/>
          </xdr:nvGraphicFramePr>
          <xdr:xfrm>
            <a:off x="0" y="0"/>
            <a:ext cx="0" cy="0"/>
          </xdr:xfrm>
          <a:graphic>
            <a:graphicData uri="http://schemas.microsoft.com/office/drawing/2010/slicer">
              <sle:slicer xmlns:sle="http://schemas.microsoft.com/office/drawing/2010/slicer" name="گروه کالا"/>
            </a:graphicData>
          </a:graphic>
        </xdr:graphicFrame>
      </mc:Choice>
      <mc:Fallback xmlns="">
        <xdr:sp macro="" textlink="">
          <xdr:nvSpPr>
            <xdr:cNvPr id="0" name=""/>
            <xdr:cNvSpPr>
              <a:spLocks noTextEdit="1"/>
            </xdr:cNvSpPr>
          </xdr:nvSpPr>
          <xdr:spPr>
            <a:xfrm>
              <a:off x="12282095" y="89646"/>
              <a:ext cx="4037254" cy="92874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4</xdr:col>
      <xdr:colOff>394447</xdr:colOff>
      <xdr:row>3</xdr:row>
      <xdr:rowOff>167971</xdr:rowOff>
    </xdr:from>
    <xdr:to>
      <xdr:col>8</xdr:col>
      <xdr:colOff>532816</xdr:colOff>
      <xdr:row>5</xdr:row>
      <xdr:rowOff>123286</xdr:rowOff>
    </xdr:to>
    <xdr:sp macro="" textlink="">
      <xdr:nvSpPr>
        <xdr:cNvPr id="78" name="TextBox 77">
          <a:extLst>
            <a:ext uri="{FF2B5EF4-FFF2-40B4-BE49-F238E27FC236}">
              <a16:creationId xmlns:a16="http://schemas.microsoft.com/office/drawing/2014/main" id="{767486E0-9151-420E-A1D9-9ED789179329}"/>
            </a:ext>
          </a:extLst>
        </xdr:cNvPr>
        <xdr:cNvSpPr txBox="1"/>
      </xdr:nvSpPr>
      <xdr:spPr>
        <a:xfrm>
          <a:off x="3083859" y="705853"/>
          <a:ext cx="2827781" cy="313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chemeClr val="accent4">
                  <a:lumMod val="75000"/>
                </a:schemeClr>
              </a:solidFill>
              <a:latin typeface="+mn-lt"/>
              <a:cs typeface="B Nazanin" panose="00000400000000000000" pitchFamily="2" charset="-78"/>
            </a:rPr>
            <a:t>نمونه داشبورد حرفه</a:t>
          </a:r>
          <a:r>
            <a:rPr lang="fa-IR" sz="1200" b="1" i="0" u="none" strike="noStrike" baseline="0">
              <a:solidFill>
                <a:schemeClr val="accent4">
                  <a:lumMod val="75000"/>
                </a:schemeClr>
              </a:solidFill>
              <a:latin typeface="+mn-lt"/>
              <a:cs typeface="B Nazanin" panose="00000400000000000000" pitchFamily="2" charset="-78"/>
            </a:rPr>
            <a:t> ای مبتنی بر داده های فروش</a:t>
          </a:r>
          <a:endParaRPr lang="en-US" sz="1200" b="1" i="0" u="none" strike="noStrike">
            <a:solidFill>
              <a:schemeClr val="accent4">
                <a:lumMod val="75000"/>
              </a:schemeClr>
            </a:solidFill>
            <a:latin typeface="+mn-lt"/>
            <a:cs typeface="B Nazanin" panose="00000400000000000000" pitchFamily="2" charset="-78"/>
          </a:endParaRPr>
        </a:p>
      </xdr:txBody>
    </xdr:sp>
    <xdr:clientData/>
  </xdr:twoCellAnchor>
  <xdr:twoCellAnchor editAs="absolute">
    <xdr:from>
      <xdr:col>13</xdr:col>
      <xdr:colOff>454958</xdr:colOff>
      <xdr:row>6</xdr:row>
      <xdr:rowOff>29527</xdr:rowOff>
    </xdr:from>
    <xdr:to>
      <xdr:col>15</xdr:col>
      <xdr:colOff>244289</xdr:colOff>
      <xdr:row>11</xdr:row>
      <xdr:rowOff>91440</xdr:rowOff>
    </xdr:to>
    <xdr:grpSp>
      <xdr:nvGrpSpPr>
        <xdr:cNvPr id="79" name="Group 78">
          <a:extLst>
            <a:ext uri="{FF2B5EF4-FFF2-40B4-BE49-F238E27FC236}">
              <a16:creationId xmlns:a16="http://schemas.microsoft.com/office/drawing/2014/main" id="{4A0B05BE-0B0C-FB93-3F0A-9F8F87E4381B}"/>
            </a:ext>
          </a:extLst>
        </xdr:cNvPr>
        <xdr:cNvGrpSpPr/>
      </xdr:nvGrpSpPr>
      <xdr:grpSpPr>
        <a:xfrm>
          <a:off x="14672982" y="1105292"/>
          <a:ext cx="1134036" cy="958383"/>
          <a:chOff x="9349740" y="1081601"/>
          <a:chExt cx="1135380" cy="937699"/>
        </a:xfrm>
      </xdr:grpSpPr>
      <xdr:sp macro="" textlink="">
        <xdr:nvSpPr>
          <xdr:cNvPr id="80" name="Rectangle: Rounded Corners 79">
            <a:extLst>
              <a:ext uri="{FF2B5EF4-FFF2-40B4-BE49-F238E27FC236}">
                <a16:creationId xmlns:a16="http://schemas.microsoft.com/office/drawing/2014/main" id="{CC816169-92B0-2934-DEF3-67C5AB97E997}"/>
              </a:ext>
            </a:extLst>
          </xdr:cNvPr>
          <xdr:cNvSpPr/>
        </xdr:nvSpPr>
        <xdr:spPr>
          <a:xfrm>
            <a:off x="9349740" y="1104900"/>
            <a:ext cx="1135380" cy="914400"/>
          </a:xfrm>
          <a:prstGeom prst="roundRect">
            <a:avLst>
              <a:gd name="adj" fmla="val 5000"/>
            </a:avLst>
          </a:prstGeom>
          <a:solidFill>
            <a:srgbClr val="EBE5F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600" b="1">
              <a:cs typeface="B Nazanin" panose="00000400000000000000" pitchFamily="2" charset="-78"/>
            </a:endParaRPr>
          </a:p>
        </xdr:txBody>
      </xdr:sp>
      <xdr:sp macro="" textlink="PivotData!F2">
        <xdr:nvSpPr>
          <xdr:cNvPr id="81" name="TextBox 80">
            <a:extLst>
              <a:ext uri="{FF2B5EF4-FFF2-40B4-BE49-F238E27FC236}">
                <a16:creationId xmlns:a16="http://schemas.microsoft.com/office/drawing/2014/main" id="{8CC36787-4022-EF71-D7F9-E1A466F848CE}"/>
              </a:ext>
            </a:extLst>
          </xdr:cNvPr>
          <xdr:cNvSpPr txBox="1"/>
        </xdr:nvSpPr>
        <xdr:spPr>
          <a:xfrm>
            <a:off x="9517380" y="1693010"/>
            <a:ext cx="808001" cy="2833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fld id="{832782C8-27FE-4701-91CC-09A8A7872A03}" type="TxLink">
              <a:rPr lang="en-US" sz="1800" b="1" i="0" u="none" strike="noStrike">
                <a:solidFill>
                  <a:srgbClr val="000000"/>
                </a:solidFill>
                <a:latin typeface="+mn-lt"/>
                <a:ea typeface="+mn-ea"/>
                <a:cs typeface="B Titr"/>
              </a:rPr>
              <a:pPr marL="0" indent="0" algn="ctr"/>
              <a:t>3,909</a:t>
            </a:fld>
            <a:endParaRPr lang="en-US" sz="1800" b="1" i="0" u="none" strike="noStrike">
              <a:solidFill>
                <a:srgbClr val="000000"/>
              </a:solidFill>
              <a:latin typeface="+mn-lt"/>
              <a:ea typeface="+mn-ea"/>
              <a:cs typeface="B Titr"/>
            </a:endParaRPr>
          </a:p>
        </xdr:txBody>
      </xdr:sp>
      <xdr:sp macro="" textlink="">
        <xdr:nvSpPr>
          <xdr:cNvPr id="82" name="TextBox 81">
            <a:extLst>
              <a:ext uri="{FF2B5EF4-FFF2-40B4-BE49-F238E27FC236}">
                <a16:creationId xmlns:a16="http://schemas.microsoft.com/office/drawing/2014/main" id="{D68F1C10-D5A0-24A2-0FE7-64E543AFEBF3}"/>
              </a:ext>
            </a:extLst>
          </xdr:cNvPr>
          <xdr:cNvSpPr txBox="1"/>
        </xdr:nvSpPr>
        <xdr:spPr>
          <a:xfrm>
            <a:off x="9456421" y="1081601"/>
            <a:ext cx="87069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a-IR" sz="1200" b="1" i="0" u="none" strike="noStrike">
                <a:solidFill>
                  <a:srgbClr val="000000"/>
                </a:solidFill>
                <a:latin typeface="+mn-lt"/>
                <a:cs typeface="B Nazanin" panose="00000400000000000000" pitchFamily="2" charset="-78"/>
              </a:rPr>
              <a:t>تعداد فروش</a:t>
            </a:r>
            <a:endParaRPr lang="en-US" sz="1200" b="1" i="0" u="none" strike="noStrike">
              <a:solidFill>
                <a:srgbClr val="000000"/>
              </a:solidFill>
              <a:latin typeface="+mn-lt"/>
              <a:cs typeface="B Nazanin" panose="00000400000000000000" pitchFamily="2" charset="-78"/>
            </a:endParaRPr>
          </a:p>
        </xdr:txBody>
      </xdr:sp>
    </xdr:grpSp>
    <xdr:clientData/>
  </xdr:twoCellAnchor>
  <xdr:twoCellAnchor editAs="oneCell">
    <xdr:from>
      <xdr:col>11</xdr:col>
      <xdr:colOff>403410</xdr:colOff>
      <xdr:row>7</xdr:row>
      <xdr:rowOff>116540</xdr:rowOff>
    </xdr:from>
    <xdr:to>
      <xdr:col>11</xdr:col>
      <xdr:colOff>815787</xdr:colOff>
      <xdr:row>9</xdr:row>
      <xdr:rowOff>170329</xdr:rowOff>
    </xdr:to>
    <xdr:pic>
      <xdr:nvPicPr>
        <xdr:cNvPr id="3" name="Graphic 2" descr="Call center with solid fill">
          <a:extLst>
            <a:ext uri="{FF2B5EF4-FFF2-40B4-BE49-F238E27FC236}">
              <a16:creationId xmlns:a16="http://schemas.microsoft.com/office/drawing/2014/main" id="{E84EC487-27F6-1C02-8587-512D192304F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2694022" y="1371599"/>
          <a:ext cx="412377" cy="412377"/>
        </a:xfrm>
        <a:prstGeom prst="rect">
          <a:avLst/>
        </a:prstGeom>
      </xdr:spPr>
    </xdr:pic>
    <xdr:clientData/>
  </xdr:twoCellAnchor>
  <xdr:twoCellAnchor editAs="oneCell">
    <xdr:from>
      <xdr:col>16</xdr:col>
      <xdr:colOff>380903</xdr:colOff>
      <xdr:row>7</xdr:row>
      <xdr:rowOff>169169</xdr:rowOff>
    </xdr:from>
    <xdr:to>
      <xdr:col>17</xdr:col>
      <xdr:colOff>80682</xdr:colOff>
      <xdr:row>9</xdr:row>
      <xdr:rowOff>134473</xdr:rowOff>
    </xdr:to>
    <xdr:pic>
      <xdr:nvPicPr>
        <xdr:cNvPr id="8" name="Graphic 7" descr="Bar graph with upward trend with solid fill">
          <a:extLst>
            <a:ext uri="{FF2B5EF4-FFF2-40B4-BE49-F238E27FC236}">
              <a16:creationId xmlns:a16="http://schemas.microsoft.com/office/drawing/2014/main" id="{172D2BA9-A4F0-A0F7-2E6D-539DB1EA789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6615985" y="1424228"/>
          <a:ext cx="372132" cy="323892"/>
        </a:xfrm>
        <a:prstGeom prst="rect">
          <a:avLst/>
        </a:prstGeom>
      </xdr:spPr>
    </xdr:pic>
    <xdr:clientData/>
  </xdr:twoCellAnchor>
  <xdr:twoCellAnchor editAs="oneCell">
    <xdr:from>
      <xdr:col>14</xdr:col>
      <xdr:colOff>157201</xdr:colOff>
      <xdr:row>7</xdr:row>
      <xdr:rowOff>125505</xdr:rowOff>
    </xdr:from>
    <xdr:to>
      <xdr:col>14</xdr:col>
      <xdr:colOff>591671</xdr:colOff>
      <xdr:row>10</xdr:row>
      <xdr:rowOff>22093</xdr:rowOff>
    </xdr:to>
    <xdr:pic>
      <xdr:nvPicPr>
        <xdr:cNvPr id="10" name="Graphic 9" descr="Business Growth with solid fill">
          <a:extLst>
            <a:ext uri="{FF2B5EF4-FFF2-40B4-BE49-F238E27FC236}">
              <a16:creationId xmlns:a16="http://schemas.microsoft.com/office/drawing/2014/main" id="{0B125B40-267A-14AA-4D5E-001CFEC7E6BC}"/>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5047577" y="1380564"/>
          <a:ext cx="434470" cy="434470"/>
        </a:xfrm>
        <a:prstGeom prst="rect">
          <a:avLst/>
        </a:prstGeom>
      </xdr:spPr>
    </xdr:pic>
    <xdr:clientData/>
  </xdr:twoCellAnchor>
  <xdr:twoCellAnchor editAs="oneCell">
    <xdr:from>
      <xdr:col>8</xdr:col>
      <xdr:colOff>1532964</xdr:colOff>
      <xdr:row>7</xdr:row>
      <xdr:rowOff>98612</xdr:rowOff>
    </xdr:from>
    <xdr:to>
      <xdr:col>8</xdr:col>
      <xdr:colOff>1902282</xdr:colOff>
      <xdr:row>9</xdr:row>
      <xdr:rowOff>109342</xdr:rowOff>
    </xdr:to>
    <xdr:pic>
      <xdr:nvPicPr>
        <xdr:cNvPr id="12" name="Graphic 11" descr="Coins with solid fill">
          <a:extLst>
            <a:ext uri="{FF2B5EF4-FFF2-40B4-BE49-F238E27FC236}">
              <a16:creationId xmlns:a16="http://schemas.microsoft.com/office/drawing/2014/main" id="{CDF98376-7375-3C17-59A6-92B93C71EF96}"/>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6911788" y="1353671"/>
          <a:ext cx="369318" cy="369318"/>
        </a:xfrm>
        <a:prstGeom prst="rect">
          <a:avLst/>
        </a:prstGeom>
      </xdr:spPr>
    </xdr:pic>
    <xdr:clientData/>
  </xdr:twoCellAnchor>
  <xdr:twoCellAnchor editAs="oneCell">
    <xdr:from>
      <xdr:col>10</xdr:col>
      <xdr:colOff>1637505</xdr:colOff>
      <xdr:row>7</xdr:row>
      <xdr:rowOff>119433</xdr:rowOff>
    </xdr:from>
    <xdr:to>
      <xdr:col>10</xdr:col>
      <xdr:colOff>2008095</xdr:colOff>
      <xdr:row>9</xdr:row>
      <xdr:rowOff>131435</xdr:rowOff>
    </xdr:to>
    <xdr:pic>
      <xdr:nvPicPr>
        <xdr:cNvPr id="21" name="Graphic 20" descr="Database with solid fill">
          <a:extLst>
            <a:ext uri="{FF2B5EF4-FFF2-40B4-BE49-F238E27FC236}">
              <a16:creationId xmlns:a16="http://schemas.microsoft.com/office/drawing/2014/main" id="{C7AAA074-0412-27D2-5632-35C0A1A76363}"/>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11489717" y="1374492"/>
          <a:ext cx="370590" cy="370590"/>
        </a:xfrm>
        <a:prstGeom prst="rect">
          <a:avLst/>
        </a:prstGeom>
      </xdr:spPr>
    </xdr:pic>
    <xdr:clientData/>
  </xdr:twoCellAnchor>
  <xdr:twoCellAnchor editAs="oneCell">
    <xdr:from>
      <xdr:col>10</xdr:col>
      <xdr:colOff>953788</xdr:colOff>
      <xdr:row>26</xdr:row>
      <xdr:rowOff>71717</xdr:rowOff>
    </xdr:from>
    <xdr:to>
      <xdr:col>10</xdr:col>
      <xdr:colOff>1590282</xdr:colOff>
      <xdr:row>29</xdr:row>
      <xdr:rowOff>170329</xdr:rowOff>
    </xdr:to>
    <xdr:pic>
      <xdr:nvPicPr>
        <xdr:cNvPr id="23" name="Graphic 22" descr="In love face with solid fill with solid fill">
          <a:extLst>
            <a:ext uri="{FF2B5EF4-FFF2-40B4-BE49-F238E27FC236}">
              <a16:creationId xmlns:a16="http://schemas.microsoft.com/office/drawing/2014/main" id="{2CD3E6F6-BB18-9822-E9BC-1E56F041E785}"/>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10806000" y="4733364"/>
          <a:ext cx="636494" cy="636494"/>
        </a:xfrm>
        <a:prstGeom prst="rect">
          <a:avLst/>
        </a:prstGeom>
      </xdr:spPr>
    </xdr:pic>
    <xdr:clientData/>
  </xdr:twoCellAnchor>
  <xdr:twoCellAnchor editAs="oneCell">
    <xdr:from>
      <xdr:col>8</xdr:col>
      <xdr:colOff>235343</xdr:colOff>
      <xdr:row>12</xdr:row>
      <xdr:rowOff>35859</xdr:rowOff>
    </xdr:from>
    <xdr:to>
      <xdr:col>8</xdr:col>
      <xdr:colOff>647720</xdr:colOff>
      <xdr:row>14</xdr:row>
      <xdr:rowOff>89647</xdr:rowOff>
    </xdr:to>
    <xdr:pic>
      <xdr:nvPicPr>
        <xdr:cNvPr id="32" name="Graphic 31" descr="Money with solid fill">
          <a:extLst>
            <a:ext uri="{FF2B5EF4-FFF2-40B4-BE49-F238E27FC236}">
              <a16:creationId xmlns:a16="http://schemas.microsoft.com/office/drawing/2014/main" id="{C29CF396-C711-647D-6C8A-436DCDB9D5E2}"/>
            </a:ext>
          </a:extLst>
        </xdr:cNvPr>
        <xdr:cNvPicPr>
          <a:picLocks noChangeAspect="1"/>
        </xdr:cNvPicPr>
      </xdr:nvPicPr>
      <xdr:blipFill>
        <a:blip xmlns:r="http://schemas.openxmlformats.org/officeDocument/2006/relationships" r:embed="rId19">
          <a:extLst>
            <a:ext uri="{96DAC541-7B7A-43D3-8B79-37D633B846F1}">
              <asvg:svgBlip xmlns:asvg="http://schemas.microsoft.com/office/drawing/2016/SVG/main" r:embed="rId20"/>
            </a:ext>
          </a:extLst>
        </a:blip>
        <a:stretch>
          <a:fillRect/>
        </a:stretch>
      </xdr:blipFill>
      <xdr:spPr>
        <a:xfrm>
          <a:off x="5614167" y="2187388"/>
          <a:ext cx="412377" cy="412377"/>
        </a:xfrm>
        <a:prstGeom prst="rect">
          <a:avLst/>
        </a:prstGeom>
      </xdr:spPr>
    </xdr:pic>
    <xdr:clientData/>
  </xdr:twoCellAnchor>
  <xdr:twoCellAnchor editAs="oneCell">
    <xdr:from>
      <xdr:col>5</xdr:col>
      <xdr:colOff>248470</xdr:colOff>
      <xdr:row>30</xdr:row>
      <xdr:rowOff>16658</xdr:rowOff>
    </xdr:from>
    <xdr:to>
      <xdr:col>6</xdr:col>
      <xdr:colOff>25622</xdr:colOff>
      <xdr:row>31</xdr:row>
      <xdr:rowOff>286869</xdr:rowOff>
    </xdr:to>
    <xdr:pic>
      <xdr:nvPicPr>
        <xdr:cNvPr id="34" name="Graphic 33" descr="Pie chart with solid fill">
          <a:extLst>
            <a:ext uri="{FF2B5EF4-FFF2-40B4-BE49-F238E27FC236}">
              <a16:creationId xmlns:a16="http://schemas.microsoft.com/office/drawing/2014/main" id="{7A5AE13F-731C-493A-5269-7149D902685D}"/>
            </a:ext>
          </a:extLst>
        </xdr:cNvPr>
        <xdr:cNvPicPr>
          <a:picLocks noChangeAspect="1"/>
        </xdr:cNvPicPr>
      </xdr:nvPicPr>
      <xdr:blipFill>
        <a:blip xmlns:r="http://schemas.openxmlformats.org/officeDocument/2006/relationships" r:embed="rId21">
          <a:extLst>
            <a:ext uri="{96DAC541-7B7A-43D3-8B79-37D633B846F1}">
              <asvg:svgBlip xmlns:asvg="http://schemas.microsoft.com/office/drawing/2016/SVG/main" r:embed="rId22"/>
            </a:ext>
          </a:extLst>
        </a:blip>
        <a:stretch>
          <a:fillRect/>
        </a:stretch>
      </xdr:blipFill>
      <xdr:spPr>
        <a:xfrm>
          <a:off x="3610235" y="5395482"/>
          <a:ext cx="449505" cy="449505"/>
        </a:xfrm>
        <a:prstGeom prst="rect">
          <a:avLst/>
        </a:prstGeom>
      </xdr:spPr>
    </xdr:pic>
    <xdr:clientData/>
  </xdr:twoCellAnchor>
  <xdr:twoCellAnchor editAs="oneCell">
    <xdr:from>
      <xdr:col>17</xdr:col>
      <xdr:colOff>0</xdr:colOff>
      <xdr:row>19</xdr:row>
      <xdr:rowOff>0</xdr:rowOff>
    </xdr:from>
    <xdr:to>
      <xdr:col>18</xdr:col>
      <xdr:colOff>242047</xdr:colOff>
      <xdr:row>24</xdr:row>
      <xdr:rowOff>17929</xdr:rowOff>
    </xdr:to>
    <xdr:pic>
      <xdr:nvPicPr>
        <xdr:cNvPr id="5" name="Graphic 4" descr="Books on shelf with solid fill">
          <a:extLst>
            <a:ext uri="{FF2B5EF4-FFF2-40B4-BE49-F238E27FC236}">
              <a16:creationId xmlns:a16="http://schemas.microsoft.com/office/drawing/2014/main" id="{0511A8C7-D220-7AD3-3FB4-5E92A4B149E6}"/>
            </a:ext>
          </a:extLst>
        </xdr:cNvPr>
        <xdr:cNvPicPr>
          <a:picLocks noChangeAspect="1"/>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16907435" y="3406588"/>
          <a:ext cx="914400" cy="914400"/>
        </a:xfrm>
        <a:prstGeom prst="rect">
          <a:avLst/>
        </a:prstGeom>
      </xdr:spPr>
    </xdr:pic>
    <xdr:clientData/>
  </xdr:twoCellAnchor>
  <xdr:twoCellAnchor editAs="oneCell">
    <xdr:from>
      <xdr:col>12</xdr:col>
      <xdr:colOff>329294</xdr:colOff>
      <xdr:row>7</xdr:row>
      <xdr:rowOff>89646</xdr:rowOff>
    </xdr:from>
    <xdr:to>
      <xdr:col>13</xdr:col>
      <xdr:colOff>84846</xdr:colOff>
      <xdr:row>9</xdr:row>
      <xdr:rowOff>158963</xdr:rowOff>
    </xdr:to>
    <xdr:pic>
      <xdr:nvPicPr>
        <xdr:cNvPr id="11" name="Graphic 10" descr="Clipboard with solid fill">
          <a:extLst>
            <a:ext uri="{FF2B5EF4-FFF2-40B4-BE49-F238E27FC236}">
              <a16:creationId xmlns:a16="http://schemas.microsoft.com/office/drawing/2014/main" id="{6129925B-A1C5-3BC7-0E44-F3BA48BC1376}"/>
            </a:ext>
          </a:extLst>
        </xdr:cNvPr>
        <xdr:cNvPicPr>
          <a:picLocks noChangeAspect="1"/>
        </xdr:cNvPicPr>
      </xdr:nvPicPr>
      <xdr:blipFill>
        <a:blip xmlns:r="http://schemas.openxmlformats.org/officeDocument/2006/relationships" r:embed="rId25">
          <a:extLst>
            <a:ext uri="{96DAC541-7B7A-43D3-8B79-37D633B846F1}">
              <asvg:svgBlip xmlns:asvg="http://schemas.microsoft.com/office/drawing/2016/SVG/main" r:embed="rId26"/>
            </a:ext>
          </a:extLst>
        </a:blip>
        <a:stretch>
          <a:fillRect/>
        </a:stretch>
      </xdr:blipFill>
      <xdr:spPr>
        <a:xfrm>
          <a:off x="13874965" y="1344705"/>
          <a:ext cx="427905" cy="427905"/>
        </a:xfrm>
        <a:prstGeom prst="rect">
          <a:avLst/>
        </a:prstGeom>
      </xdr:spPr>
    </xdr:pic>
    <xdr:clientData/>
  </xdr:twoCellAnchor>
  <xdr:twoCellAnchor editAs="oneCell">
    <xdr:from>
      <xdr:col>10</xdr:col>
      <xdr:colOff>102776</xdr:colOff>
      <xdr:row>7</xdr:row>
      <xdr:rowOff>57952</xdr:rowOff>
    </xdr:from>
    <xdr:to>
      <xdr:col>10</xdr:col>
      <xdr:colOff>573741</xdr:colOff>
      <xdr:row>9</xdr:row>
      <xdr:rowOff>170329</xdr:rowOff>
    </xdr:to>
    <xdr:pic>
      <xdr:nvPicPr>
        <xdr:cNvPr id="22" name="Graphic 21" descr="Gauge with solid fill">
          <a:extLst>
            <a:ext uri="{FF2B5EF4-FFF2-40B4-BE49-F238E27FC236}">
              <a16:creationId xmlns:a16="http://schemas.microsoft.com/office/drawing/2014/main" id="{BB54F0C7-A0EF-9C0F-03B0-CF422601EC66}"/>
            </a:ext>
          </a:extLst>
        </xdr:cNvPr>
        <xdr:cNvPicPr>
          <a:picLocks noChangeAspect="1"/>
        </xdr:cNvPicPr>
      </xdr:nvPicPr>
      <xdr:blipFill>
        <a:blip xmlns:r="http://schemas.openxmlformats.org/officeDocument/2006/relationships" r:embed="rId27">
          <a:extLst>
            <a:ext uri="{96DAC541-7B7A-43D3-8B79-37D633B846F1}">
              <asvg:svgBlip xmlns:asvg="http://schemas.microsoft.com/office/drawing/2016/SVG/main" r:embed="rId28"/>
            </a:ext>
          </a:extLst>
        </a:blip>
        <a:stretch>
          <a:fillRect/>
        </a:stretch>
      </xdr:blipFill>
      <xdr:spPr>
        <a:xfrm>
          <a:off x="9954988" y="1313011"/>
          <a:ext cx="470965" cy="470965"/>
        </a:xfrm>
        <a:prstGeom prst="rect">
          <a:avLst/>
        </a:prstGeom>
      </xdr:spPr>
    </xdr:pic>
    <xdr:clientData/>
  </xdr:twoCellAnchor>
  <xdr:twoCellAnchor editAs="oneCell">
    <xdr:from>
      <xdr:col>13</xdr:col>
      <xdr:colOff>433834</xdr:colOff>
      <xdr:row>26</xdr:row>
      <xdr:rowOff>71717</xdr:rowOff>
    </xdr:from>
    <xdr:to>
      <xdr:col>14</xdr:col>
      <xdr:colOff>397976</xdr:colOff>
      <xdr:row>29</xdr:row>
      <xdr:rowOff>170329</xdr:rowOff>
    </xdr:to>
    <xdr:pic>
      <xdr:nvPicPr>
        <xdr:cNvPr id="30" name="Graphic 29" descr="In love face with solid fill with solid fill">
          <a:extLst>
            <a:ext uri="{FF2B5EF4-FFF2-40B4-BE49-F238E27FC236}">
              <a16:creationId xmlns:a16="http://schemas.microsoft.com/office/drawing/2014/main" id="{640C6C14-3CB9-9CE7-708E-432FF6C74C5C}"/>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14651858" y="4733364"/>
          <a:ext cx="636494" cy="636494"/>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ohammadali Davodi" refreshedDate="46285.65498078704" createdVersion="8" refreshedVersion="8" minRefreshableVersion="3" recordCount="80" xr:uid="{EE0C5ACF-039C-43E8-99BB-5A3F15DACC50}">
  <cacheSource type="worksheet">
    <worksheetSource name="tblRFM"/>
  </cacheSource>
  <cacheFields count="12">
    <cacheField name="کد مشتری" numFmtId="0">
      <sharedItems/>
    </cacheField>
    <cacheField name="نام مشتری" numFmtId="0">
      <sharedItems count="80">
        <s v="فروشگاه قطعات 08"/>
        <s v="نمایندگی اصفهان"/>
        <s v="نمایندگی کرج"/>
        <s v="نمایندگی ساری"/>
        <s v="نمایندگی یزد"/>
        <s v="نمایندگی شیراز"/>
        <s v="فروشگاه قطعات 30"/>
        <s v="فروشگاه قطعات 29"/>
        <s v="نمایندگی زنجان"/>
        <s v="نمایندگی رشت"/>
        <s v="نمایندگی تهران مرکزی"/>
        <s v="نمایندگی کرمان"/>
        <s v="فروشگاه قطعات 57"/>
        <s v="فروشگاه قطعات 15"/>
        <s v="نمایندگی مشهد"/>
        <s v="نمایندگی قم"/>
        <s v="فروشگاه قطعات 49"/>
        <s v="فروشگاه قطعات 03"/>
        <s v="فروشگاه قطعات 38"/>
        <s v="فروشگاه قطعات 47"/>
        <s v="نمایندگی اهواز"/>
        <s v="فروشگاه قطعات 19"/>
        <s v="فروشگاه قطعات 25"/>
        <s v="فروشگاه قطعات 48"/>
        <s v="فروشگاه قطعات 60"/>
        <s v="فروشگاه قطعات 55"/>
        <s v="نمایندگی تبریز"/>
        <s v="فروشگاه قطعات 62"/>
        <s v="فروشگاه قطعات 53"/>
        <s v="نمایندگی همدان"/>
        <s v="فروشگاه قطعات 28"/>
        <s v="فروشگاه قطعات 43"/>
        <s v="فروشگاه قطعات 27"/>
        <s v="فروشگاه قطعات 54"/>
        <s v="فروشگاه قطعات 51"/>
        <s v="فروشگاه قطعات 02"/>
        <s v="فروشگاه قطعات 32"/>
        <s v="فروشگاه قطعات 42"/>
        <s v="فروشگاه قطعات 64"/>
        <s v="فروشگاه قطعات 23"/>
        <s v="فروشگاه قطعات 46"/>
        <s v="فروشگاه قطعات 26"/>
        <s v="فروشگاه قطعات 17"/>
        <s v="فروشگاه قطعات 33"/>
        <s v="فروشگاه قطعات 50"/>
        <s v="فروشگاه قطعات 10"/>
        <s v="فروشگاه قطعات 04"/>
        <s v="فروشگاه قطعات 61"/>
        <s v="فروشگاه قطعات 22"/>
        <s v="فروشگاه قطعات 56"/>
        <s v="نمایندگی ارومیه"/>
        <s v="فروشگاه قطعات 01"/>
        <s v="فروشگاه قطعات 63"/>
        <s v="فروشگاه قطعات 40"/>
        <s v="فروشگاه قطعات 16"/>
        <s v="فروشگاه قطعات 39"/>
        <s v="فروشگاه قطعات 31"/>
        <s v="فروشگاه قطعات 58"/>
        <s v="فروشگاه قطعات 18"/>
        <s v="فروشگاه قطعات 34"/>
        <s v="فروشگاه قطعات 36"/>
        <s v="فروشگاه قطعات 41"/>
        <s v="فروشگاه قطعات 65"/>
        <s v="فروشگاه قطعات 13"/>
        <s v="فروشگاه قطعات 11"/>
        <s v="فروشگاه قطعات 12"/>
        <s v="فروشگاه قطعات 44"/>
        <s v="فروشگاه قطعات 14"/>
        <s v="فروشگاه قطعات 07"/>
        <s v="فروشگاه قطعات 59"/>
        <s v="فروشگاه قطعات 05"/>
        <s v="فروشگاه قطعات 35"/>
        <s v="فروشگاه قطعات 06"/>
        <s v="فروشگاه قطعات 21"/>
        <s v="فروشگاه قطعات 37"/>
        <s v="فروشگاه قطعات 52"/>
        <s v="فروشگاه قطعات 09"/>
        <s v="فروشگاه قطعات 24"/>
        <s v="فروشگاه قطعات 20"/>
        <s v="فروشگاه قطعات 45"/>
      </sharedItems>
    </cacheField>
    <cacheField name="تازگی خرید (روز)" numFmtId="0">
      <sharedItems containsSemiMixedTypes="0" containsString="0" containsNumber="1" containsInteger="1" minValue="-2" maxValue="302"/>
    </cacheField>
    <cacheField name="تعداد فاکتور" numFmtId="0">
      <sharedItems containsSemiMixedTypes="0" containsString="0" containsNumber="1" containsInteger="1" minValue="2" maxValue="14"/>
    </cacheField>
    <cacheField name="ارزش خرید" numFmtId="3">
      <sharedItems containsSemiMixedTypes="0" containsString="0" containsNumber="1" containsInteger="1" minValue="14468300" maxValue="727025100"/>
    </cacheField>
    <cacheField name="امتیاز R" numFmtId="0">
      <sharedItems containsSemiMixedTypes="0" containsString="0" containsNumber="1" containsInteger="1" minValue="1" maxValue="5"/>
    </cacheField>
    <cacheField name="امتیاز F" numFmtId="0">
      <sharedItems containsSemiMixedTypes="0" containsString="0" containsNumber="1" containsInteger="1" minValue="1" maxValue="5"/>
    </cacheField>
    <cacheField name="امتیاز M" numFmtId="0">
      <sharedItems containsSemiMixedTypes="0" containsString="0" containsNumber="1" containsInteger="1" minValue="1" maxValue="5"/>
    </cacheField>
    <cacheField name="امتیاز RFM" numFmtId="0">
      <sharedItems containsSemiMixedTypes="0" containsString="0" containsNumber="1" containsInteger="1" minValue="3" maxValue="15"/>
    </cacheField>
    <cacheField name="کد RFM" numFmtId="0">
      <sharedItems/>
    </cacheField>
    <cacheField name="بخش مشتری" numFmtId="0">
      <sharedItems count="8">
        <s v="مشتریان طلایی"/>
        <s v="مشتریان بالقوه وفادار"/>
        <s v="مشتریان ارزشمند در معرض ریزش"/>
        <s v="مشتریان وفادار"/>
        <s v="مشتریان جدید"/>
        <s v="مشتریان عادی"/>
        <s v="در معرض ریزش"/>
        <s v="مشتریان غیرفعال"/>
      </sharedItems>
    </cacheField>
    <cacheField name="اولویت اقدام" numFmtId="0">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6985416666" backgroundQuery="1" createdVersion="8" refreshedVersion="8" minRefreshableVersion="3" recordCount="0" supportSubquery="1" supportAdvancedDrill="1" xr:uid="{41C9B70B-9B1B-423E-8CD0-AB03A15C378C}">
  <cacheSource type="external" connectionId="13"/>
  <cacheFields count="3">
    <cacheField name="[DimCustomer].[نام مشتری].[نام مشتری]" caption="نام مشتری" numFmtId="0" hierarchy="1" level="1">
      <sharedItems count="10">
        <s v="فروشگاه قطعات 08"/>
        <s v="فروشگاه قطعات 30"/>
        <s v="فروشگاه قطعات 49"/>
        <s v="نمایندگی تهران مرکزی"/>
        <s v="نمایندگی ساری"/>
        <s v="نمایندگی شیراز"/>
        <s v="نمایندگی قم"/>
        <s v="نمایندگی کرج"/>
        <s v="نمایندگی کرمان"/>
        <s v="نمایندگی یزد"/>
      </sharedItems>
    </cacheField>
    <cacheField name="[Measures].[Total Sales]" caption="Total Sales" numFmtId="0" hierarchy="53" level="32767"/>
    <cacheField name="[DimDate].[jyear].[jyear]" caption="jyear" numFmtId="0" hierarchy="7" level="1">
      <sharedItems containsSemiMixedTypes="0" containsNonDate="0" containsString="0"/>
    </cacheField>
  </cacheFields>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2" memberValueDatatype="130" unbalanced="0">
      <fieldsUsage count="2">
        <fieldUsage x="-1"/>
        <fieldUsage x="0"/>
      </fieldsUsage>
    </cacheHierarchy>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fieldsUsage count="2">
        <fieldUsage x="-1"/>
        <fieldUsage x="2"/>
      </fieldsUsage>
    </cacheHierarchy>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0" memberValueDatatype="20" unbalanced="0"/>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0" memberValueDatatype="130" unbalanced="0"/>
    <cacheHierarchy uniqueName="[DimDate].[jmonthT]" caption="jmonthT" attribute="1" defaultMemberUniqueName="[DimDate].[jmonthT].[All]" allUniqueName="[DimDate].[jmonthT].[All]" dimensionUniqueName="[DimDate]" displayFolder="" count="2" memberValueDatatype="130" unbalanced="0"/>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0" memberValueDatatype="130" unbalanced="0"/>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0" memberValueDatatype="130" unbalanced="0"/>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oneField="1">
      <fieldsUsage count="1">
        <fieldUsage x="1"/>
      </fieldsUsage>
    </cacheHierarchy>
    <cacheHierarchy uniqueName="[Measures].[Invoice Count]" caption="Invoice Count" measure="1" displayFolder="" measureGroup="SalesBase" count="0"/>
    <cacheHierarchy uniqueName="[Measures].[Customer Count]" caption="Customer Count" measure="1" displayFolder="" measureGroup="SalesBase" count="0"/>
    <cacheHierarchy uniqueName="[Measures].[Product Count]" caption="Product Count" measure="1" displayFolder="" measureGroup="SalesBase" count="0"/>
    <cacheHierarchy uniqueName="[Measures].[Total Qty]" caption="Total Qty" measure="1" displayFolder="" measureGroup="SalesBase" count="0"/>
    <cacheHierarchy uniqueName="[Measures].[Total Cost]" caption="Total Cost" measure="1" displayFolder="" measureGroup="SalesBase" count="0"/>
    <cacheHierarchy uniqueName="[Measures].[Gross Profit]" caption="Gross Profit" measure="1" displayFolder="" measureGroup="SalesBase" count="0"/>
    <cacheHierarchy uniqueName="[Measures].[Gross Margin %]" caption="Gross Margin %" measure="1" displayFolder="" measureGroup="SalesBase" count="0"/>
    <cacheHierarchy uniqueName="[Measures].[Average Invoice]" caption="Average Invoice" measure="1" displayFolder="" measureGroup="SalesBase" count="0"/>
    <cacheHierarchy uniqueName="[Measures].[Sales Target]" caption="Sales Target" measure="1" displayFolder="" measureGroup="SalesBase" count="0"/>
    <cacheHierarchy uniqueName="[Measures].[Target Achievement %]" caption="Target Achievement %" measure="1" displayFolder="" measureGroup="SalesBase" count="0"/>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dimensions count="6">
    <dimension name="DimCustomer" uniqueName="[DimCustomer]" caption="DimCustomer"/>
    <dimension name="DimDate" uniqueName="[DimDate]" caption="DimDate"/>
    <dimension name="DimProduct" uniqueName="[DimProduct]" caption="DimProduct"/>
    <dimension measure="1" name="Measures" uniqueName="[Measures]" caption="Measures"/>
    <dimension name="SalesBase" uniqueName="[SalesBase]" caption="SalesBase"/>
    <dimension name="Target" uniqueName="[Target]" caption="Target"/>
  </dimensions>
  <measureGroups count="5">
    <measureGroup name="DimCustomer" caption="DimCustomer"/>
    <measureGroup name="DimDate" caption="DimDate"/>
    <measureGroup name="DimProduct" caption="DimProduct"/>
    <measureGroup name="SalesBase" caption="SalesBase"/>
    <measureGroup name="Target" caption="Target"/>
  </measureGroups>
  <maps count="10">
    <map measureGroup="0" dimension="0"/>
    <map measureGroup="1" dimension="1"/>
    <map measureGroup="1" dimension="5"/>
    <map measureGroup="2" dimension="2"/>
    <map measureGroup="3" dimension="0"/>
    <map measureGroup="3" dimension="1"/>
    <map measureGroup="3" dimension="2"/>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698576389" backgroundQuery="1" createdVersion="8" refreshedVersion="8" minRefreshableVersion="3" recordCount="0" supportSubquery="1" supportAdvancedDrill="1" xr:uid="{44B102DD-409A-45B5-AE9D-1F72A8F8A51E}">
  <cacheSource type="external" connectionId="13"/>
  <cacheFields count="4">
    <cacheField name="[DimCustomer].[نام مشتری].[نام مشتری]" caption="نام مشتری" numFmtId="0" hierarchy="1" level="1">
      <sharedItems count="10">
        <s v="فروشگاه قطعات 08"/>
        <s v="فروشگاه قطعات 30"/>
        <s v="فروشگاه قطعات 49"/>
        <s v="نمایندگی تهران مرکزی"/>
        <s v="نمایندگی ساری"/>
        <s v="نمایندگی شیراز"/>
        <s v="نمایندگی قم"/>
        <s v="نمایندگی کرج"/>
        <s v="نمایندگی کرمان"/>
        <s v="نمایندگی یزد"/>
      </sharedItems>
    </cacheField>
    <cacheField name="[Measures].[Total Sales]" caption="Total Sales" numFmtId="0" hierarchy="53" level="32767"/>
    <cacheField name="[DimProduct].[نام کالا].[نام کالا]" caption="نام کالا" numFmtId="0" hierarchy="24" level="1">
      <sharedItems count="10">
        <s v="استارت"/>
        <s v="انژکتور"/>
        <s v="پلوس"/>
        <s v="دیسک ترمز جلو"/>
        <s v="دیسک و صفحه"/>
        <s v="دینام"/>
        <s v="رادیاتور"/>
        <s v="سپر جلو"/>
        <s v="سپر عقب"/>
        <s v="کلاچ"/>
      </sharedItems>
    </cacheField>
    <cacheField name="[DimDate].[jyear].[jyear]" caption="jyear" numFmtId="0" hierarchy="7" level="1">
      <sharedItems containsSemiMixedTypes="0" containsNonDate="0" containsString="0"/>
    </cacheField>
  </cacheFields>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2" memberValueDatatype="130" unbalanced="0">
      <fieldsUsage count="2">
        <fieldUsage x="-1"/>
        <fieldUsage x="0"/>
      </fieldsUsage>
    </cacheHierarchy>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fieldsUsage count="2">
        <fieldUsage x="-1"/>
        <fieldUsage x="3"/>
      </fieldsUsage>
    </cacheHierarchy>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0" memberValueDatatype="20" unbalanced="0"/>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0" memberValueDatatype="130" unbalanced="0"/>
    <cacheHierarchy uniqueName="[DimDate].[jmonthT]" caption="jmonthT" attribute="1" defaultMemberUniqueName="[DimDate].[jmonthT].[All]" allUniqueName="[DimDate].[jmonthT].[All]" dimensionUniqueName="[DimDate]" displayFolder="" count="2" memberValueDatatype="130" unbalanced="0"/>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2" memberValueDatatype="130" unbalanced="0">
      <fieldsUsage count="2">
        <fieldUsage x="-1"/>
        <fieldUsage x="2"/>
      </fieldsUsage>
    </cacheHierarchy>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0" memberValueDatatype="130" unbalanced="0"/>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oneField="1">
      <fieldsUsage count="1">
        <fieldUsage x="1"/>
      </fieldsUsage>
    </cacheHierarchy>
    <cacheHierarchy uniqueName="[Measures].[Invoice Count]" caption="Invoice Count" measure="1" displayFolder="" measureGroup="SalesBase" count="0"/>
    <cacheHierarchy uniqueName="[Measures].[Customer Count]" caption="Customer Count" measure="1" displayFolder="" measureGroup="SalesBase" count="0"/>
    <cacheHierarchy uniqueName="[Measures].[Product Count]" caption="Product Count" measure="1" displayFolder="" measureGroup="SalesBase" count="0"/>
    <cacheHierarchy uniqueName="[Measures].[Total Qty]" caption="Total Qty" measure="1" displayFolder="" measureGroup="SalesBase" count="0"/>
    <cacheHierarchy uniqueName="[Measures].[Total Cost]" caption="Total Cost" measure="1" displayFolder="" measureGroup="SalesBase" count="0"/>
    <cacheHierarchy uniqueName="[Measures].[Gross Profit]" caption="Gross Profit" measure="1" displayFolder="" measureGroup="SalesBase" count="0"/>
    <cacheHierarchy uniqueName="[Measures].[Gross Margin %]" caption="Gross Margin %" measure="1" displayFolder="" measureGroup="SalesBase" count="0"/>
    <cacheHierarchy uniqueName="[Measures].[Average Invoice]" caption="Average Invoice" measure="1" displayFolder="" measureGroup="SalesBase" count="0"/>
    <cacheHierarchy uniqueName="[Measures].[Sales Target]" caption="Sales Target" measure="1" displayFolder="" measureGroup="SalesBase" count="0"/>
    <cacheHierarchy uniqueName="[Measures].[Target Achievement %]" caption="Target Achievement %" measure="1" displayFolder="" measureGroup="SalesBase" count="0"/>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dimensions count="6">
    <dimension name="DimCustomer" uniqueName="[DimCustomer]" caption="DimCustomer"/>
    <dimension name="DimDate" uniqueName="[DimDate]" caption="DimDate"/>
    <dimension name="DimProduct" uniqueName="[DimProduct]" caption="DimProduct"/>
    <dimension measure="1" name="Measures" uniqueName="[Measures]" caption="Measures"/>
    <dimension name="SalesBase" uniqueName="[SalesBase]" caption="SalesBase"/>
    <dimension name="Target" uniqueName="[Target]" caption="Target"/>
  </dimensions>
  <measureGroups count="5">
    <measureGroup name="DimCustomer" caption="DimCustomer"/>
    <measureGroup name="DimDate" caption="DimDate"/>
    <measureGroup name="DimProduct" caption="DimProduct"/>
    <measureGroup name="SalesBase" caption="SalesBase"/>
    <measureGroup name="Target" caption="Target"/>
  </measureGroups>
  <maps count="10">
    <map measureGroup="0" dimension="0"/>
    <map measureGroup="1" dimension="1"/>
    <map measureGroup="1" dimension="5"/>
    <map measureGroup="2" dimension="2"/>
    <map measureGroup="3" dimension="0"/>
    <map measureGroup="3" dimension="1"/>
    <map measureGroup="3" dimension="2"/>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6986226852" backgroundQuery="1" createdVersion="8" refreshedVersion="8" minRefreshableVersion="3" recordCount="0" supportSubquery="1" supportAdvancedDrill="1" xr:uid="{D3821884-B17D-48D8-8AF3-60633BF52C9B}">
  <cacheSource type="external" connectionId="13"/>
  <cacheFields count="10">
    <cacheField name="[Measures].[Total Sales]" caption="Total Sales" numFmtId="0" hierarchy="53" level="32767"/>
    <cacheField name="[Measures].[Invoice Count]" caption="Invoice Count" numFmtId="0" hierarchy="54" level="32767"/>
    <cacheField name="[Measures].[Customer Count]" caption="Customer Count" numFmtId="0" hierarchy="55" level="32767"/>
    <cacheField name="[Measures].[Product Count]" caption="Product Count" numFmtId="0" hierarchy="56" level="32767"/>
    <cacheField name="[Measures].[Total Qty]" caption="Total Qty" numFmtId="0" hierarchy="57" level="32767"/>
    <cacheField name="[Measures].[Total Cost]" caption="Total Cost" numFmtId="0" hierarchy="58" level="32767"/>
    <cacheField name="[Measures].[Gross Profit]" caption="Gross Profit" numFmtId="0" hierarchy="59" level="32767"/>
    <cacheField name="[Measures].[Gross Margin %]" caption="Gross Margin %" numFmtId="0" hierarchy="60" level="32767"/>
    <cacheField name="[Measures].[Average Invoice]" caption="Average Invoice" numFmtId="0" hierarchy="61" level="32767"/>
    <cacheField name="[DimDate].[jyear].[jyear]" caption="jyear" numFmtId="0" hierarchy="7" level="1">
      <sharedItems containsSemiMixedTypes="0" containsNonDate="0" containsString="0"/>
    </cacheField>
  </cacheFields>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0" memberValueDatatype="130" unbalanced="0"/>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fieldsUsage count="2">
        <fieldUsage x="-1"/>
        <fieldUsage x="9"/>
      </fieldsUsage>
    </cacheHierarchy>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0" memberValueDatatype="20" unbalanced="0"/>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0" memberValueDatatype="130" unbalanced="0"/>
    <cacheHierarchy uniqueName="[DimDate].[jmonthT]" caption="jmonthT" attribute="1" defaultMemberUniqueName="[DimDate].[jmonthT].[All]" allUniqueName="[DimDate].[jmonthT].[All]" dimensionUniqueName="[DimDate]" displayFolder="" count="2" memberValueDatatype="130" unbalanced="0"/>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0" memberValueDatatype="130" unbalanced="0"/>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0" memberValueDatatype="130" unbalanced="0"/>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oneField="1">
      <fieldsUsage count="1">
        <fieldUsage x="0"/>
      </fieldsUsage>
    </cacheHierarchy>
    <cacheHierarchy uniqueName="[Measures].[Invoice Count]" caption="Invoice Count" measure="1" displayFolder="" measureGroup="SalesBase" count="0" oneField="1">
      <fieldsUsage count="1">
        <fieldUsage x="1"/>
      </fieldsUsage>
    </cacheHierarchy>
    <cacheHierarchy uniqueName="[Measures].[Customer Count]" caption="Customer Count" measure="1" displayFolder="" measureGroup="SalesBase" count="0" oneField="1">
      <fieldsUsage count="1">
        <fieldUsage x="2"/>
      </fieldsUsage>
    </cacheHierarchy>
    <cacheHierarchy uniqueName="[Measures].[Product Count]" caption="Product Count" measure="1" displayFolder="" measureGroup="SalesBase" count="0" oneField="1">
      <fieldsUsage count="1">
        <fieldUsage x="3"/>
      </fieldsUsage>
    </cacheHierarchy>
    <cacheHierarchy uniqueName="[Measures].[Total Qty]" caption="Total Qty" measure="1" displayFolder="" measureGroup="SalesBase" count="0" oneField="1">
      <fieldsUsage count="1">
        <fieldUsage x="4"/>
      </fieldsUsage>
    </cacheHierarchy>
    <cacheHierarchy uniqueName="[Measures].[Total Cost]" caption="Total Cost" measure="1" displayFolder="" measureGroup="SalesBase" count="0" oneField="1">
      <fieldsUsage count="1">
        <fieldUsage x="5"/>
      </fieldsUsage>
    </cacheHierarchy>
    <cacheHierarchy uniqueName="[Measures].[Gross Profit]" caption="Gross Profit" measure="1" displayFolder="" measureGroup="SalesBase" count="0" oneField="1">
      <fieldsUsage count="1">
        <fieldUsage x="6"/>
      </fieldsUsage>
    </cacheHierarchy>
    <cacheHierarchy uniqueName="[Measures].[Gross Margin %]" caption="Gross Margin %" measure="1" displayFolder="" measureGroup="SalesBase" count="0" oneField="1">
      <fieldsUsage count="1">
        <fieldUsage x="7"/>
      </fieldsUsage>
    </cacheHierarchy>
    <cacheHierarchy uniqueName="[Measures].[Average Invoice]" caption="Average Invoice" measure="1" displayFolder="" measureGroup="SalesBase" count="0" oneField="1">
      <fieldsUsage count="1">
        <fieldUsage x="8"/>
      </fieldsUsage>
    </cacheHierarchy>
    <cacheHierarchy uniqueName="[Measures].[Sales Target]" caption="Sales Target" measure="1" displayFolder="" measureGroup="SalesBase" count="0"/>
    <cacheHierarchy uniqueName="[Measures].[Target Achievement %]" caption="Target Achievement %" measure="1" displayFolder="" measureGroup="SalesBase" count="0"/>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dimensions count="6">
    <dimension name="DimCustomer" uniqueName="[DimCustomer]" caption="DimCustomer"/>
    <dimension name="DimDate" uniqueName="[DimDate]" caption="DimDate"/>
    <dimension name="DimProduct" uniqueName="[DimProduct]" caption="DimProduct"/>
    <dimension measure="1" name="Measures" uniqueName="[Measures]" caption="Measures"/>
    <dimension name="SalesBase" uniqueName="[SalesBase]" caption="SalesBase"/>
    <dimension name="Target" uniqueName="[Target]" caption="Target"/>
  </dimensions>
  <measureGroups count="5">
    <measureGroup name="DimCustomer" caption="DimCustomer"/>
    <measureGroup name="DimDate" caption="DimDate"/>
    <measureGroup name="DimProduct" caption="DimProduct"/>
    <measureGroup name="SalesBase" caption="SalesBase"/>
    <measureGroup name="Target" caption="Target"/>
  </measureGroups>
  <maps count="10">
    <map measureGroup="0" dimension="0"/>
    <map measureGroup="1" dimension="1"/>
    <map measureGroup="1" dimension="5"/>
    <map measureGroup="2" dimension="2"/>
    <map measureGroup="3" dimension="0"/>
    <map measureGroup="3" dimension="1"/>
    <map measureGroup="3" dimension="2"/>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6986574075" backgroundQuery="1" createdVersion="8" refreshedVersion="8" minRefreshableVersion="3" recordCount="0" supportSubquery="1" supportAdvancedDrill="1" xr:uid="{724F5D77-E652-40E5-A1B6-1ABD65D9A255}">
  <cacheSource type="external" connectionId="13"/>
  <cacheFields count="5">
    <cacheField name="[DimDate].[jyear].[jyear]" caption="jyear" numFmtId="0" hierarchy="7" level="1">
      <sharedItems containsSemiMixedTypes="0" containsString="0" containsNumber="1" containsInteger="1" minValue="1404" maxValue="1405" count="2">
        <n v="1404"/>
        <n v="1405"/>
      </sharedItems>
      <extLst>
        <ext xmlns:x15="http://schemas.microsoft.com/office/spreadsheetml/2010/11/main" uri="{4F2E5C28-24EA-4eb8-9CBF-B6C8F9C3D259}">
          <x15:cachedUniqueNames>
            <x15:cachedUniqueName index="0" name="[DimDate].[jyear].&amp;[1404]"/>
            <x15:cachedUniqueName index="1" name="[DimDate].[jyear].&amp;[1405]"/>
          </x15:cachedUniqueNames>
        </ext>
      </extLst>
    </cacheField>
    <cacheField name="[DimDate].[jmonthF].[jmonthF]" caption="jmonthF" numFmtId="0" hierarchy="11" level="1">
      <sharedItems count="12">
        <s v="Mehr"/>
        <s v="Aban"/>
        <s v="Azar"/>
        <s v="Dey"/>
        <s v="Bahman"/>
        <s v="Esfand"/>
        <s v="Farvardin"/>
        <s v="Ordibehesht"/>
        <s v="Khordad"/>
        <s v="Tir"/>
        <s v="Mordad"/>
        <s v="Shahrivar"/>
      </sharedItems>
    </cacheField>
    <cacheField name="[DimDate].[jmonthN].[jmonthN]" caption="jmonthN" numFmtId="0" hierarchy="9" level="1">
      <sharedItems containsSemiMixedTypes="0" containsString="0" containsNumber="1" containsInteger="1" minValue="1" maxValue="12" count="12">
        <n v="7"/>
        <n v="8"/>
        <n v="9"/>
        <n v="10"/>
        <n v="11"/>
        <n v="12"/>
        <n v="1"/>
        <n v="2"/>
        <n v="3"/>
        <n v="4"/>
        <n v="5"/>
        <n v="6"/>
      </sharedItems>
      <extLst>
        <ext xmlns:x15="http://schemas.microsoft.com/office/spreadsheetml/2010/11/main" uri="{4F2E5C28-24EA-4eb8-9CBF-B6C8F9C3D259}">
          <x15:cachedUniqueNames>
            <x15:cachedUniqueName index="0" name="[DimDate].[jmonthN].&amp;[7]"/>
            <x15:cachedUniqueName index="1" name="[DimDate].[jmonthN].&amp;[8]"/>
            <x15:cachedUniqueName index="2" name="[DimDate].[jmonthN].&amp;[9]"/>
            <x15:cachedUniqueName index="3" name="[DimDate].[jmonthN].&amp;[10]"/>
            <x15:cachedUniqueName index="4" name="[DimDate].[jmonthN].&amp;[11]"/>
            <x15:cachedUniqueName index="5" name="[DimDate].[jmonthN].&amp;[12]"/>
            <x15:cachedUniqueName index="6" name="[DimDate].[jmonthN].&amp;[1]"/>
            <x15:cachedUniqueName index="7" name="[DimDate].[jmonthN].&amp;[2]"/>
            <x15:cachedUniqueName index="8" name="[DimDate].[jmonthN].&amp;[3]"/>
            <x15:cachedUniqueName index="9" name="[DimDate].[jmonthN].&amp;[4]"/>
            <x15:cachedUniqueName index="10" name="[DimDate].[jmonthN].&amp;[5]"/>
            <x15:cachedUniqueName index="11" name="[DimDate].[jmonthN].&amp;[6]"/>
          </x15:cachedUniqueNames>
        </ext>
      </extLst>
    </cacheField>
    <cacheField name="[Measures].[Total Sales]" caption="Total Sales" numFmtId="0" hierarchy="53" level="32767"/>
    <cacheField name="[DimDate].[jmonthT].[jmonthT]" caption="jmonthT" numFmtId="0" hierarchy="12" level="1">
      <sharedItems count="12">
        <s v="مهر"/>
        <s v="آبان"/>
        <s v="آذر"/>
        <s v="دی"/>
        <s v="بهمن"/>
        <s v="اسفند"/>
        <s v="فروردین"/>
        <s v="اردیبهشت"/>
        <s v="خرداد"/>
        <s v="تیر"/>
        <s v="مرداد"/>
        <s v="شهریور"/>
      </sharedItems>
    </cacheField>
  </cacheFields>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0" memberValueDatatype="130" unbalanced="0"/>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fieldsUsage count="2">
        <fieldUsage x="-1"/>
        <fieldUsage x="0"/>
      </fieldsUsage>
    </cacheHierarchy>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2" memberValueDatatype="20" unbalanced="0">
      <fieldsUsage count="2">
        <fieldUsage x="-1"/>
        <fieldUsage x="2"/>
      </fieldsUsage>
    </cacheHierarchy>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2" memberValueDatatype="130" unbalanced="0">
      <fieldsUsage count="2">
        <fieldUsage x="-1"/>
        <fieldUsage x="1"/>
      </fieldsUsage>
    </cacheHierarchy>
    <cacheHierarchy uniqueName="[DimDate].[jmonthT]" caption="jmonthT" attribute="1" defaultMemberUniqueName="[DimDate].[jmonthT].[All]" allUniqueName="[DimDate].[jmonthT].[All]" dimensionUniqueName="[DimDate]" displayFolder="" count="2" memberValueDatatype="130" unbalanced="0">
      <fieldsUsage count="2">
        <fieldUsage x="-1"/>
        <fieldUsage x="4"/>
      </fieldsUsage>
    </cacheHierarchy>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0" memberValueDatatype="130" unbalanced="0"/>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0" memberValueDatatype="130" unbalanced="0"/>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oneField="1">
      <fieldsUsage count="1">
        <fieldUsage x="3"/>
      </fieldsUsage>
    </cacheHierarchy>
    <cacheHierarchy uniqueName="[Measures].[Invoice Count]" caption="Invoice Count" measure="1" displayFolder="" measureGroup="SalesBase" count="0"/>
    <cacheHierarchy uniqueName="[Measures].[Customer Count]" caption="Customer Count" measure="1" displayFolder="" measureGroup="SalesBase" count="0"/>
    <cacheHierarchy uniqueName="[Measures].[Product Count]" caption="Product Count" measure="1" displayFolder="" measureGroup="SalesBase" count="0"/>
    <cacheHierarchy uniqueName="[Measures].[Total Qty]" caption="Total Qty" measure="1" displayFolder="" measureGroup="SalesBase" count="0"/>
    <cacheHierarchy uniqueName="[Measures].[Total Cost]" caption="Total Cost" measure="1" displayFolder="" measureGroup="SalesBase" count="0"/>
    <cacheHierarchy uniqueName="[Measures].[Gross Profit]" caption="Gross Profit" measure="1" displayFolder="" measureGroup="SalesBase" count="0"/>
    <cacheHierarchy uniqueName="[Measures].[Gross Margin %]" caption="Gross Margin %" measure="1" displayFolder="" measureGroup="SalesBase" count="0"/>
    <cacheHierarchy uniqueName="[Measures].[Average Invoice]" caption="Average Invoice" measure="1" displayFolder="" measureGroup="SalesBase" count="0"/>
    <cacheHierarchy uniqueName="[Measures].[Sales Target]" caption="Sales Target" measure="1" displayFolder="" measureGroup="SalesBase" count="0"/>
    <cacheHierarchy uniqueName="[Measures].[Target Achievement %]" caption="Target Achievement %" measure="1" displayFolder="" measureGroup="SalesBase" count="0"/>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dimensions count="6">
    <dimension name="DimCustomer" uniqueName="[DimCustomer]" caption="DimCustomer"/>
    <dimension name="DimDate" uniqueName="[DimDate]" caption="DimDate"/>
    <dimension name="DimProduct" uniqueName="[DimProduct]" caption="DimProduct"/>
    <dimension measure="1" name="Measures" uniqueName="[Measures]" caption="Measures"/>
    <dimension name="SalesBase" uniqueName="[SalesBase]" caption="SalesBase"/>
    <dimension name="Target" uniqueName="[Target]" caption="Target"/>
  </dimensions>
  <measureGroups count="5">
    <measureGroup name="DimCustomer" caption="DimCustomer"/>
    <measureGroup name="DimDate" caption="DimDate"/>
    <measureGroup name="DimProduct" caption="DimProduct"/>
    <measureGroup name="SalesBase" caption="SalesBase"/>
    <measureGroup name="Target" caption="Target"/>
  </measureGroups>
  <maps count="10">
    <map measureGroup="0" dimension="0"/>
    <map measureGroup="1" dimension="1"/>
    <map measureGroup="1" dimension="5"/>
    <map measureGroup="2" dimension="2"/>
    <map measureGroup="3" dimension="0"/>
    <map measureGroup="3" dimension="1"/>
    <map measureGroup="3" dimension="2"/>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6986921298" backgroundQuery="1" createdVersion="8" refreshedVersion="8" minRefreshableVersion="3" recordCount="0" supportSubquery="1" supportAdvancedDrill="1" xr:uid="{6D43ADD3-71AE-4918-8FE4-F19041D50D57}">
  <cacheSource type="external" connectionId="13"/>
  <cacheFields count="6">
    <cacheField name="[DimCustomer].[نام مشتری].[نام مشتری]" caption="نام مشتری" numFmtId="0" hierarchy="1" level="1">
      <sharedItems count="10">
        <s v="فروشگاه قطعات 08"/>
        <s v="فروشگاه قطعات 30"/>
        <s v="فروشگاه قطعات 49"/>
        <s v="نمایندگی تهران مرکزی"/>
        <s v="نمایندگی ساری"/>
        <s v="نمایندگی شیراز"/>
        <s v="نمایندگی قم"/>
        <s v="نمایندگی کرج"/>
        <s v="نمایندگی کرمان"/>
        <s v="نمایندگی یزد"/>
      </sharedItems>
    </cacheField>
    <cacheField name="[Measures].[Target Achievement %]" caption="Target Achievement %" numFmtId="0" hierarchy="63" level="32767"/>
    <cacheField name="[Measures].[Total Sales]" caption="Total Sales" numFmtId="0" hierarchy="53" level="32767"/>
    <cacheField name="[Measures].[Sales Target]" caption="Sales Target" numFmtId="0" hierarchy="62" level="32767"/>
    <cacheField name="[Target].[اول ماه شمسی].[اول ماه شمسی]" caption="اول ماه شمسی" numFmtId="0" hierarchy="49" level="1">
      <sharedItems count="12">
        <s v="1404/10/01"/>
        <s v="1404/11/01"/>
        <s v="1404/12/01"/>
        <s v="1404/7/01"/>
        <s v="1404/8/01"/>
        <s v="1404/9/01"/>
        <s v="1405/1/01"/>
        <s v="1405/2/01"/>
        <s v="1405/3/01"/>
        <s v="1405/4/01"/>
        <s v="1405/5/01"/>
        <s v="1405/6/01"/>
      </sharedItems>
    </cacheField>
    <cacheField name="[DimDate].[jyear].[jyear]" caption="jyear" numFmtId="0" hierarchy="7" level="1">
      <sharedItems containsSemiMixedTypes="0" containsNonDate="0" containsString="0"/>
    </cacheField>
  </cacheFields>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2" memberValueDatatype="130" unbalanced="0">
      <fieldsUsage count="2">
        <fieldUsage x="-1"/>
        <fieldUsage x="0"/>
      </fieldsUsage>
    </cacheHierarchy>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fieldsUsage count="2">
        <fieldUsage x="-1"/>
        <fieldUsage x="5"/>
      </fieldsUsage>
    </cacheHierarchy>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0" memberValueDatatype="20" unbalanced="0"/>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0" memberValueDatatype="130" unbalanced="0"/>
    <cacheHierarchy uniqueName="[DimDate].[jmonthT]" caption="jmonthT" attribute="1" defaultMemberUniqueName="[DimDate].[jmonthT].[All]" allUniqueName="[DimDate].[jmonthT].[All]" dimensionUniqueName="[DimDate]" displayFolder="" count="2" memberValueDatatype="130" unbalanced="0"/>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0" memberValueDatatype="130" unbalanced="0"/>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2" memberValueDatatype="130" unbalanced="0">
      <fieldsUsage count="2">
        <fieldUsage x="-1"/>
        <fieldUsage x="4"/>
      </fieldsUsage>
    </cacheHierarchy>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oneField="1">
      <fieldsUsage count="1">
        <fieldUsage x="2"/>
      </fieldsUsage>
    </cacheHierarchy>
    <cacheHierarchy uniqueName="[Measures].[Invoice Count]" caption="Invoice Count" measure="1" displayFolder="" measureGroup="SalesBase" count="0"/>
    <cacheHierarchy uniqueName="[Measures].[Customer Count]" caption="Customer Count" measure="1" displayFolder="" measureGroup="SalesBase" count="0"/>
    <cacheHierarchy uniqueName="[Measures].[Product Count]" caption="Product Count" measure="1" displayFolder="" measureGroup="SalesBase" count="0"/>
    <cacheHierarchy uniqueName="[Measures].[Total Qty]" caption="Total Qty" measure="1" displayFolder="" measureGroup="SalesBase" count="0"/>
    <cacheHierarchy uniqueName="[Measures].[Total Cost]" caption="Total Cost" measure="1" displayFolder="" measureGroup="SalesBase" count="0"/>
    <cacheHierarchy uniqueName="[Measures].[Gross Profit]" caption="Gross Profit" measure="1" displayFolder="" measureGroup="SalesBase" count="0"/>
    <cacheHierarchy uniqueName="[Measures].[Gross Margin %]" caption="Gross Margin %" measure="1" displayFolder="" measureGroup="SalesBase" count="0"/>
    <cacheHierarchy uniqueName="[Measures].[Average Invoice]" caption="Average Invoice" measure="1" displayFolder="" measureGroup="SalesBase" count="0"/>
    <cacheHierarchy uniqueName="[Measures].[Sales Target]" caption="Sales Target" measure="1" displayFolder="" measureGroup="SalesBase" count="0" oneField="1">
      <fieldsUsage count="1">
        <fieldUsage x="3"/>
      </fieldsUsage>
    </cacheHierarchy>
    <cacheHierarchy uniqueName="[Measures].[Target Achievement %]" caption="Target Achievement %" measure="1" displayFolder="" measureGroup="SalesBase" count="0" oneField="1">
      <fieldsUsage count="1">
        <fieldUsage x="1"/>
      </fieldsUsage>
    </cacheHierarchy>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dimensions count="6">
    <dimension name="DimCustomer" uniqueName="[DimCustomer]" caption="DimCustomer"/>
    <dimension name="DimDate" uniqueName="[DimDate]" caption="DimDate"/>
    <dimension name="DimProduct" uniqueName="[DimProduct]" caption="DimProduct"/>
    <dimension measure="1" name="Measures" uniqueName="[Measures]" caption="Measures"/>
    <dimension name="SalesBase" uniqueName="[SalesBase]" caption="SalesBase"/>
    <dimension name="Target" uniqueName="[Target]" caption="Target"/>
  </dimensions>
  <measureGroups count="5">
    <measureGroup name="DimCustomer" caption="DimCustomer"/>
    <measureGroup name="DimDate" caption="DimDate"/>
    <measureGroup name="DimProduct" caption="DimProduct"/>
    <measureGroup name="SalesBase" caption="SalesBase"/>
    <measureGroup name="Target" caption="Target"/>
  </measureGroups>
  <maps count="10">
    <map measureGroup="0" dimension="0"/>
    <map measureGroup="1" dimension="1"/>
    <map measureGroup="1" dimension="5"/>
    <map measureGroup="2" dimension="2"/>
    <map measureGroup="3" dimension="0"/>
    <map measureGroup="3" dimension="1"/>
    <map measureGroup="3" dimension="2"/>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ohammadali Davodi" refreshedDate="46285.654972337965" backgroundQuery="1" createdVersion="3" refreshedVersion="8" minRefreshableVersion="3" recordCount="0" supportSubquery="1" supportAdvancedDrill="1" xr:uid="{0958D2D1-3601-418F-8092-80DAD7AD1184}">
  <cacheSource type="external" connectionId="13">
    <extLst>
      <ext xmlns:x14="http://schemas.microsoft.com/office/spreadsheetml/2009/9/main" uri="{F057638F-6D5F-4e77-A914-E7F072B9BCA8}">
        <x14:sourceConnection name="ThisWorkbookDataModel"/>
      </ext>
    </extLst>
  </cacheSource>
  <cacheFields count="0"/>
  <cacheHierarchies count="72">
    <cacheHierarchy uniqueName="[DimCustomer].[کد مشتری]" caption="کد مشتری" attribute="1" defaultMemberUniqueName="[DimCustomer].[کد مشتری].[All]" allUniqueName="[DimCustomer].[کد مشتری].[All]" dimensionUniqueName="[DimCustomer]" displayFolder="" count="0" memberValueDatatype="130" unbalanced="0"/>
    <cacheHierarchy uniqueName="[DimCustomer].[نام مشتری]" caption="نام مشتری" attribute="1" defaultMemberUniqueName="[DimCustomer].[نام مشتری].[All]" allUniqueName="[DimCustomer].[نام مشتری].[All]" dimensionUniqueName="[DimCustomer]" displayFolder="" count="0" memberValueDatatype="130" unbalanced="0"/>
    <cacheHierarchy uniqueName="[DimDate].[Miladi]" caption="Miladi" attribute="1" time="1" defaultMemberUniqueName="[DimDate].[Miladi].[All]" allUniqueName="[DimDate].[Miladi].[All]" dimensionUniqueName="[DimDate]" displayFolder="" count="0" memberValueDatatype="7" unbalanced="0"/>
    <cacheHierarchy uniqueName="[DimDate].[Jalali_1]" caption="Jalali_1" attribute="1" defaultMemberUniqueName="[DimDate].[Jalali_1].[All]" allUniqueName="[DimDate].[Jalali_1].[All]" dimensionUniqueName="[DimDate]" displayFolder="" count="0" memberValueDatatype="130" unbalanced="0"/>
    <cacheHierarchy uniqueName="[DimDate].[Jalali_2]" caption="Jalali_2" attribute="1" defaultMemberUniqueName="[DimDate].[Jalali_2].[All]" allUniqueName="[DimDate].[Jalali_2].[All]" dimensionUniqueName="[DimDate]" displayFolder="" count="0" memberValueDatatype="130" unbalanced="0"/>
    <cacheHierarchy uniqueName="[DimDate].[Jalali_4]" caption="Jalali_4" attribute="1" defaultMemberUniqueName="[DimDate].[Jalali_4].[All]" allUniqueName="[DimDate].[Jalali_4].[All]" dimensionUniqueName="[DimDate]" displayFolder="" count="0" memberValueDatatype="130" unbalanced="0"/>
    <cacheHierarchy uniqueName="[DimDate].[Miladi2]" caption="Miladi2" attribute="1" defaultMemberUniqueName="[DimDate].[Miladi2].[All]" allUniqueName="[DimDate].[Miladi2].[All]" dimensionUniqueName="[DimDate]" displayFolder="" count="0" memberValueDatatype="130" unbalanced="0"/>
    <cacheHierarchy uniqueName="[DimDate].[jyear]" caption="jyear" attribute="1" defaultMemberUniqueName="[DimDate].[jyear].[All]" allUniqueName="[DimDate].[jyear].[All]" dimensionUniqueName="[DimDate]" displayFolder="" count="2" memberValueDatatype="20" unbalanced="0"/>
    <cacheHierarchy uniqueName="[DimDate].[mmonthN]" caption="mmonthN" attribute="1" defaultMemberUniqueName="[DimDate].[mmonthN].[All]" allUniqueName="[DimDate].[mmonthN].[All]" dimensionUniqueName="[DimDate]" displayFolder="" count="0" memberValueDatatype="130" unbalanced="0"/>
    <cacheHierarchy uniqueName="[DimDate].[jmonthN]" caption="jmonthN" attribute="1" defaultMemberUniqueName="[DimDate].[jmonthN].[All]" allUniqueName="[DimDate].[jmonthN].[All]" dimensionUniqueName="[DimDate]" displayFolder="" count="0" memberValueDatatype="20" unbalanced="0"/>
    <cacheHierarchy uniqueName="[DimDate].[mmonthT]" caption="mmonthT" attribute="1" defaultMemberUniqueName="[DimDate].[mmonthT].[All]" allUniqueName="[DimDate].[mmonthT].[All]" dimensionUniqueName="[DimDate]" displayFolder="" count="0" memberValueDatatype="130" unbalanced="0"/>
    <cacheHierarchy uniqueName="[DimDate].[jmonthF]" caption="jmonthF" attribute="1" defaultMemberUniqueName="[DimDate].[jmonthF].[All]" allUniqueName="[DimDate].[jmonthF].[All]" dimensionUniqueName="[DimDate]" displayFolder="" count="0" memberValueDatatype="130" unbalanced="0"/>
    <cacheHierarchy uniqueName="[DimDate].[jmonthT]" caption="jmonthT" attribute="1" defaultMemberUniqueName="[DimDate].[jmonthT].[All]" allUniqueName="[DimDate].[jmonthT].[All]" dimensionUniqueName="[DimDate]" displayFolder="" count="2" memberValueDatatype="130" unbalanced="0"/>
    <cacheHierarchy uniqueName="[DimDate].[mnime]" caption="mnime" attribute="1" defaultMemberUniqueName="[DimDate].[mnime].[All]" allUniqueName="[DimDate].[mnime].[All]" dimensionUniqueName="[DimDate]" displayFolder="" count="0" memberValueDatatype="130" unbalanced="0"/>
    <cacheHierarchy uniqueName="[DimDate].[jnime]" caption="jnime" attribute="1" defaultMemberUniqueName="[DimDate].[jnime].[All]" allUniqueName="[DimDate].[jnime].[All]" dimensionUniqueName="[DimDate]" displayFolder="" count="0" memberValueDatatype="130" unbalanced="0"/>
    <cacheHierarchy uniqueName="[DimDate].[JquarterN]" caption="JquarterN" attribute="1" defaultMemberUniqueName="[DimDate].[JquarterN].[All]" allUniqueName="[DimDate].[JquarterN].[All]" dimensionUniqueName="[DimDate]" displayFolder="" count="0" memberValueDatatype="130" unbalanced="0"/>
    <cacheHierarchy uniqueName="[DimDate].[JQuarterT]" caption="JQuarterT" attribute="1" defaultMemberUniqueName="[DimDate].[JQuarterT].[All]" allUniqueName="[DimDate].[JQuarterT].[All]" dimensionUniqueName="[DimDate]" displayFolder="" count="0" memberValueDatatype="130" unbalanced="0"/>
    <cacheHierarchy uniqueName="[DimDate].[MquarterN]" caption="MquarterN" attribute="1" defaultMemberUniqueName="[DimDate].[MquarterN].[All]" allUniqueName="[DimDate].[MquarterN].[All]" dimensionUniqueName="[DimDate]" displayFolder="" count="0" memberValueDatatype="130" unbalanced="0"/>
    <cacheHierarchy uniqueName="[DimDate].[JWeekDay]" caption="JWeekDay" attribute="1" defaultMemberUniqueName="[DimDate].[JWeekDay].[All]" allUniqueName="[DimDate].[JWeekDay].[All]" dimensionUniqueName="[DimDate]" displayFolder="" count="0" memberValueDatatype="130" unbalanced="0"/>
    <cacheHierarchy uniqueName="[DimDate].[MWeekDay]" caption="MWeekDay" attribute="1" defaultMemberUniqueName="[DimDate].[MWeekDay].[All]" allUniqueName="[DimDate].[MWeekDay].[All]" dimensionUniqueName="[DimDate]" displayFolder="" count="0" memberValueDatatype="130" unbalanced="0"/>
    <cacheHierarchy uniqueName="[DimDate].[MWeekNum]" caption="MWeekNum" attribute="1" defaultMemberUniqueName="[DimDate].[MWeekNum].[All]" allUniqueName="[DimDate].[MWeekNum].[All]" dimensionUniqueName="[DimDate]" displayFolder="" count="0" memberValueDatatype="130" unbalanced="0"/>
    <cacheHierarchy uniqueName="[DimDate].[JWeekNum]" caption="JWeekNum" attribute="1" defaultMemberUniqueName="[DimDate].[JWeekNum].[All]" allUniqueName="[DimDate].[JWeekNum].[All]" dimensionUniqueName="[DimDate]" displayFolder="" count="0" memberValueDatatype="130" unbalanced="0"/>
    <cacheHierarchy uniqueName="[DimDate].[Calculated Column 1]" caption="Calculated Column 1" attribute="1" defaultMemberUniqueName="[DimDate].[Calculated Column 1].[All]" allUniqueName="[DimDate].[Calculated Column 1].[All]" dimensionUniqueName="[DimDate]" displayFolder="" count="0" memberValueDatatype="130" unbalanced="0"/>
    <cacheHierarchy uniqueName="[DimProduct].[کد کالا]" caption="کد کالا" attribute="1" defaultMemberUniqueName="[DimProduct].[کد کالا].[All]" allUniqueName="[DimProduct].[کد کالا].[All]" dimensionUniqueName="[DimProduct]" displayFolder="" count="0" memberValueDatatype="130" unbalanced="0"/>
    <cacheHierarchy uniqueName="[DimProduct].[نام کالا]" caption="نام کالا" attribute="1" defaultMemberUniqueName="[DimProduct].[نام کالا].[All]" allUniqueName="[DimProduct].[نام کالا].[All]" dimensionUniqueName="[DimProduct]" displayFolder="" count="0" memberValueDatatype="130" unbalanced="0"/>
    <cacheHierarchy uniqueName="[DimProduct].[گروه کالا]" caption="گروه کالا" attribute="1" defaultMemberUniqueName="[DimProduct].[گروه کالا].[All]" allUniqueName="[DimProduct].[گروه کالا].[All]" dimensionUniqueName="[DimProduct]" displayFolder="" count="2" memberValueDatatype="130" unbalanced="0"/>
    <cacheHierarchy uniqueName="[SalesBase].[تاریخ میلادی]" caption="تاریخ میلادی" attribute="1" time="1" defaultMemberUniqueName="[SalesBase].[تاریخ میلادی].[All]" allUniqueName="[SalesBase].[تاریخ میلادی].[All]" dimensionUniqueName="[SalesBase]" displayFolder="" count="0" memberValueDatatype="7" unbalanced="0"/>
    <cacheHierarchy uniqueName="[SalesBase].[سال]" caption="سال" attribute="1" defaultMemberUniqueName="[SalesBase].[سال].[All]" allUniqueName="[SalesBase].[سال].[All]" dimensionUniqueName="[SalesBase]" displayFolder="" count="0" memberValueDatatype="20" unbalanced="0"/>
    <cacheHierarchy uniqueName="[SalesBase].[شماره ماه]" caption="شماره ماه" attribute="1" defaultMemberUniqueName="[SalesBase].[شماره ماه].[All]" allUniqueName="[SalesBase].[شماره ماه].[All]" dimensionUniqueName="[SalesBase]" displayFolder="" count="0" memberValueDatatype="20" unbalanced="0"/>
    <cacheHierarchy uniqueName="[SalesBase].[ماه]" caption="ماه" attribute="1" defaultMemberUniqueName="[SalesBase].[ماه].[All]" allUniqueName="[SalesBase].[ماه].[All]" dimensionUniqueName="[SalesBase]" displayFolder="" count="0" memberValueDatatype="130" unbalanced="0"/>
    <cacheHierarchy uniqueName="[SalesBase].[فصل]" caption="فصل" attribute="1" defaultMemberUniqueName="[SalesBase].[فصل].[All]" allUniqueName="[SalesBase].[فصل].[All]" dimensionUniqueName="[SalesBase]" displayFolder="" count="0" memberValueDatatype="130" unbalanced="0"/>
    <cacheHierarchy uniqueName="[SalesBase].[تاریخ]" caption="تاریخ" attribute="1" defaultMemberUniqueName="[SalesBase].[تاریخ].[All]" allUniqueName="[SalesBase].[تاریخ].[All]" dimensionUniqueName="[SalesBase]" displayFolder="" count="0" memberValueDatatype="130" unbalanced="0"/>
    <cacheHierarchy uniqueName="[SalesBase].[شماره فاکتور]" caption="شماره فاکتور" attribute="1" defaultMemberUniqueName="[SalesBase].[شماره فاکتور].[All]" allUniqueName="[SalesBase].[شماره فاکتور].[All]" dimensionUniqueName="[SalesBase]" displayFolder="" count="0" memberValueDatatype="130" unbalanced="0"/>
    <cacheHierarchy uniqueName="[SalesBase].[کد کالا]" caption="کد کالا" attribute="1" defaultMemberUniqueName="[SalesBase].[کد کالا].[All]" allUniqueName="[SalesBase].[کد کالا].[All]" dimensionUniqueName="[SalesBase]" displayFolder="" count="0" memberValueDatatype="130" unbalanced="0"/>
    <cacheHierarchy uniqueName="[SalesBase].[نام کالا]" caption="نام کالا" attribute="1" defaultMemberUniqueName="[SalesBase].[نام کالا].[All]" allUniqueName="[SalesBase].[نام کالا].[All]" dimensionUniqueName="[SalesBase]" displayFolder="" count="0" memberValueDatatype="130" unbalanced="0"/>
    <cacheHierarchy uniqueName="[SalesBase].[گروه کالا]" caption="گروه کالا" attribute="1" defaultMemberUniqueName="[SalesBase].[گروه کالا].[All]" allUniqueName="[SalesBase].[گروه کالا].[All]" dimensionUniqueName="[SalesBase]" displayFolder="" count="0" memberValueDatatype="130" unbalanced="0"/>
    <cacheHierarchy uniqueName="[SalesBase].[کد مشتری]" caption="کد مشتری" attribute="1" defaultMemberUniqueName="[SalesBase].[کد مشتری].[All]" allUniqueName="[SalesBase].[کد مشتری].[All]" dimensionUniqueName="[SalesBase]" displayFolder="" count="0" memberValueDatatype="130" unbalanced="0"/>
    <cacheHierarchy uniqueName="[SalesBase].[نام مشتری]" caption="نام مشتری" attribute="1" defaultMemberUniqueName="[SalesBase].[نام مشتری].[All]" allUniqueName="[SalesBase].[نام مشتری].[All]" dimensionUniqueName="[SalesBase]" displayFolder="" count="0" memberValueDatatype="130" unbalanced="0"/>
    <cacheHierarchy uniqueName="[SalesBase].[تعداد]" caption="تعداد" attribute="1" defaultMemberUniqueName="[SalesBase].[تعداد].[All]" allUniqueName="[SalesBase].[تعداد].[All]" dimensionUniqueName="[SalesBase]" displayFolder="" count="0" memberValueDatatype="20" unbalanced="0"/>
    <cacheHierarchy uniqueName="[SalesBase].[خالص ریالی]" caption="خالص ریالی" attribute="1" defaultMemberUniqueName="[SalesBase].[خالص ریالی].[All]" allUniqueName="[SalesBase].[خالص ریالی].[All]" dimensionUniqueName="[SalesBase]" displayFolder="" count="0" memberValueDatatype="20" unbalanced="0"/>
    <cacheHierarchy uniqueName="[SalesBase].[بهای تمام‌شده]" caption="بهای تمام‌شده" attribute="1" defaultMemberUniqueName="[SalesBase].[بهای تمام‌شده].[All]" allUniqueName="[SalesBase].[بهای تمام‌شده].[All]" dimensionUniqueName="[SalesBase]" displayFolder="" count="0" memberValueDatatype="20" unbalanced="0"/>
    <cacheHierarchy uniqueName="[SalesBase].[سود ناخالص]" caption="سود ناخالص" attribute="1" defaultMemberUniqueName="[SalesBase].[سود ناخالص].[All]" allUniqueName="[SalesBase].[سود ناخالص].[All]" dimensionUniqueName="[SalesBase]" displayFolder="" count="0" memberValueDatatype="20" unbalanced="0"/>
    <cacheHierarchy uniqueName="[SalesBase].[مارجین]" caption="مارجین" attribute="1" defaultMemberUniqueName="[SalesBase].[مارجین].[All]" allUniqueName="[SalesBase].[مارجین].[All]" dimensionUniqueName="[SalesBase]" displayFolder="" count="0" memberValueDatatype="5" unbalanced="0"/>
    <cacheHierarchy uniqueName="[SalesBase].[Year-Month]" caption="Year-Month" attribute="1" defaultMemberUniqueName="[SalesBase].[Year-Month].[All]" allUniqueName="[SalesBase].[Year-Month].[All]" dimensionUniqueName="[SalesBase]" displayFolder="" count="0" memberValueDatatype="130" unbalanced="0"/>
    <cacheHierarchy uniqueName="[Target].[سال]" caption="سال" attribute="1" defaultMemberUniqueName="[Target].[سال].[All]" allUniqueName="[Target].[سال].[All]" dimensionUniqueName="[Target]" displayFolder="" count="0" memberValueDatatype="20" unbalanced="0"/>
    <cacheHierarchy uniqueName="[Target].[شماره ماه]" caption="شماره ماه" attribute="1" defaultMemberUniqueName="[Target].[شماره ماه].[All]" allUniqueName="[Target].[شماره ماه].[All]" dimensionUniqueName="[Target]" displayFolder="" count="0" memberValueDatatype="130" unbalanced="0"/>
    <cacheHierarchy uniqueName="[Target].[ماه]" caption="ماه" attribute="1" defaultMemberUniqueName="[Target].[ماه].[All]" allUniqueName="[Target].[ماه].[All]" dimensionUniqueName="[Target]" displayFolder="" count="0" memberValueDatatype="130" unbalanced="0"/>
    <cacheHierarchy uniqueName="[Target].[هدف فروش]" caption="هدف فروش" attribute="1" defaultMemberUniqueName="[Target].[هدف فروش].[All]" allUniqueName="[Target].[هدف فروش].[All]" dimensionUniqueName="[Target]" displayFolder="" count="0" memberValueDatatype="20" unbalanced="0"/>
    <cacheHierarchy uniqueName="[Target].[YearMonthKey]" caption="YearMonthKey" attribute="1" defaultMemberUniqueName="[Target].[YearMonthKey].[All]" allUniqueName="[Target].[YearMonthKey].[All]" dimensionUniqueName="[Target]" displayFolder="" count="0" memberValueDatatype="130" unbalanced="0"/>
    <cacheHierarchy uniqueName="[Target].[اول ماه شمسی]" caption="اول ماه شمسی" attribute="1" defaultMemberUniqueName="[Target].[اول ماه شمسی].[All]" allUniqueName="[Target].[اول ماه شمسی].[All]" dimensionUniqueName="[Target]" displayFolder="" count="0" memberValueDatatype="130" unbalanced="0"/>
    <cacheHierarchy uniqueName="[Measures].[Sum of jyear]" caption="Sum of jyear" measure="1" displayFolder="" measureGroup="DimDate" count="0">
      <extLst>
        <ext xmlns:x15="http://schemas.microsoft.com/office/spreadsheetml/2010/11/main" uri="{B97F6D7D-B522-45F9-BDA1-12C45D357490}">
          <x15:cacheHierarchy aggregatedColumn="7"/>
        </ext>
      </extLst>
    </cacheHierarchy>
    <cacheHierarchy uniqueName="[Measures].[Sum of jmonthN]" caption="Sum of jmonthN" measure="1" displayFolder="" measureGroup="DimDate" count="0">
      <extLst>
        <ext xmlns:x15="http://schemas.microsoft.com/office/spreadsheetml/2010/11/main" uri="{B97F6D7D-B522-45F9-BDA1-12C45D357490}">
          <x15:cacheHierarchy aggregatedColumn="9"/>
        </ext>
      </extLst>
    </cacheHierarchy>
    <cacheHierarchy uniqueName="[Measures].[Sum of هدف فروش]" caption="Sum of هدف فروش" measure="1" displayFolder="" measureGroup="Target" count="0">
      <extLst>
        <ext xmlns:x15="http://schemas.microsoft.com/office/spreadsheetml/2010/11/main" uri="{B97F6D7D-B522-45F9-BDA1-12C45D357490}">
          <x15:cacheHierarchy aggregatedColumn="47"/>
        </ext>
      </extLst>
    </cacheHierarchy>
    <cacheHierarchy uniqueName="[Measures].[Total Sales]" caption="Total Sales" measure="1" displayFolder="" measureGroup="SalesBase" count="0"/>
    <cacheHierarchy uniqueName="[Measures].[Invoice Count]" caption="Invoice Count" measure="1" displayFolder="" measureGroup="SalesBase" count="0"/>
    <cacheHierarchy uniqueName="[Measures].[Customer Count]" caption="Customer Count" measure="1" displayFolder="" measureGroup="SalesBase" count="0"/>
    <cacheHierarchy uniqueName="[Measures].[Product Count]" caption="Product Count" measure="1" displayFolder="" measureGroup="SalesBase" count="0"/>
    <cacheHierarchy uniqueName="[Measures].[Total Qty]" caption="Total Qty" measure="1" displayFolder="" measureGroup="SalesBase" count="0"/>
    <cacheHierarchy uniqueName="[Measures].[Total Cost]" caption="Total Cost" measure="1" displayFolder="" measureGroup="SalesBase" count="0"/>
    <cacheHierarchy uniqueName="[Measures].[Gross Profit]" caption="Gross Profit" measure="1" displayFolder="" measureGroup="SalesBase" count="0"/>
    <cacheHierarchy uniqueName="[Measures].[Gross Margin %]" caption="Gross Margin %" measure="1" displayFolder="" measureGroup="SalesBase" count="0"/>
    <cacheHierarchy uniqueName="[Measures].[Average Invoice]" caption="Average Invoice" measure="1" displayFolder="" measureGroup="SalesBase" count="0"/>
    <cacheHierarchy uniqueName="[Measures].[Sales Target]" caption="Sales Target" measure="1" displayFolder="" measureGroup="SalesBase" count="0"/>
    <cacheHierarchy uniqueName="[Measures].[Target Achievement %]" caption="Target Achievement %" measure="1" displayFolder="" measureGroup="SalesBase" count="0"/>
    <cacheHierarchy uniqueName="[Measures].[Target Gap]" caption="Target Gap" measure="1" displayFolder="" measureGroup="SalesBase" count="0"/>
    <cacheHierarchy uniqueName="[Measures].[Remaining to Target]" caption="Remaining to Target" measure="1" displayFolder="" measureGroup="SalesBase" count="0"/>
    <cacheHierarchy uniqueName="[Measures].[__XL_Count SalesBase]" caption="__XL_Count SalesBase" measure="1" displayFolder="" measureGroup="SalesBase" count="0" hidden="1"/>
    <cacheHierarchy uniqueName="[Measures].[__XL_Count DimDate]" caption="__XL_Count DimDate" measure="1" displayFolder="" measureGroup="DimDate" count="0" hidden="1"/>
    <cacheHierarchy uniqueName="[Measures].[__XL_Count Target]" caption="__XL_Count Target" measure="1" displayFolder="" measureGroup="Target" count="0" hidden="1"/>
    <cacheHierarchy uniqueName="[Measures].[__XL_Count DimCustomer]" caption="__XL_Count DimCustomer" measure="1" displayFolder="" measureGroup="DimCustomer" count="0" hidden="1"/>
    <cacheHierarchy uniqueName="[Measures].[__XL_Count DimProduct]" caption="__XL_Count DimProduct" measure="1" displayFolder="" measureGroup="DimProduct"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576860705"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0">
  <r>
    <s v="20000123"/>
    <x v="0"/>
    <n v="0"/>
    <n v="13"/>
    <n v="541899800"/>
    <n v="5"/>
    <n v="5"/>
    <n v="5"/>
    <n v="15"/>
    <s v="555"/>
    <x v="0"/>
    <s v="حفظ و توسعه"/>
  </r>
  <r>
    <s v="20000103"/>
    <x v="1"/>
    <n v="-1"/>
    <n v="14"/>
    <n v="373443400"/>
    <n v="5"/>
    <n v="5"/>
    <n v="5"/>
    <n v="15"/>
    <s v="555"/>
    <x v="0"/>
    <s v="حفظ و توسعه"/>
  </r>
  <r>
    <s v="20000106"/>
    <x v="2"/>
    <n v="10"/>
    <n v="13"/>
    <n v="727025100"/>
    <n v="4"/>
    <n v="5"/>
    <n v="5"/>
    <n v="14"/>
    <s v="455"/>
    <x v="0"/>
    <s v="حفظ و توسعه"/>
  </r>
  <r>
    <s v="20000112"/>
    <x v="3"/>
    <n v="23"/>
    <n v="13"/>
    <n v="565079000"/>
    <n v="4"/>
    <n v="5"/>
    <n v="5"/>
    <n v="14"/>
    <s v="455"/>
    <x v="0"/>
    <s v="حفظ و توسعه"/>
  </r>
  <r>
    <s v="20000110"/>
    <x v="4"/>
    <n v="13"/>
    <n v="13"/>
    <n v="455345400"/>
    <n v="4"/>
    <n v="5"/>
    <n v="5"/>
    <n v="14"/>
    <s v="455"/>
    <x v="0"/>
    <s v="حفظ و توسعه"/>
  </r>
  <r>
    <s v="20000104"/>
    <x v="5"/>
    <n v="24"/>
    <n v="13"/>
    <n v="407264100"/>
    <n v="4"/>
    <n v="5"/>
    <n v="5"/>
    <n v="14"/>
    <s v="455"/>
    <x v="0"/>
    <s v="حفظ و توسعه"/>
  </r>
  <r>
    <s v="20000145"/>
    <x v="6"/>
    <n v="-2"/>
    <n v="8"/>
    <n v="380873200"/>
    <n v="5"/>
    <n v="4"/>
    <n v="5"/>
    <n v="14"/>
    <s v="545"/>
    <x v="0"/>
    <s v="حفظ و توسعه"/>
  </r>
  <r>
    <s v="20000144"/>
    <x v="7"/>
    <n v="7"/>
    <n v="7"/>
    <n v="373733600"/>
    <n v="5"/>
    <n v="4"/>
    <n v="5"/>
    <n v="14"/>
    <s v="545"/>
    <x v="0"/>
    <s v="حفظ و توسعه"/>
  </r>
  <r>
    <s v="20000115"/>
    <x v="8"/>
    <n v="4"/>
    <n v="8"/>
    <n v="345584900"/>
    <n v="5"/>
    <n v="4"/>
    <n v="5"/>
    <n v="14"/>
    <s v="545"/>
    <x v="0"/>
    <s v="حفظ و توسعه"/>
  </r>
  <r>
    <s v="20000109"/>
    <x v="9"/>
    <n v="6"/>
    <n v="11"/>
    <n v="300544600"/>
    <n v="5"/>
    <n v="5"/>
    <n v="4"/>
    <n v="14"/>
    <s v="554"/>
    <x v="0"/>
    <s v="حفظ و توسعه"/>
  </r>
  <r>
    <s v="20000101"/>
    <x v="10"/>
    <n v="55"/>
    <n v="10"/>
    <n v="571113400"/>
    <n v="3"/>
    <n v="5"/>
    <n v="5"/>
    <n v="13"/>
    <s v="355"/>
    <x v="1"/>
    <s v="افزایش تکرار خرید"/>
  </r>
  <r>
    <s v="20000111"/>
    <x v="11"/>
    <n v="34"/>
    <n v="14"/>
    <n v="533367400"/>
    <n v="3"/>
    <n v="5"/>
    <n v="5"/>
    <n v="13"/>
    <s v="355"/>
    <x v="1"/>
    <s v="افزایش تکرار خرید"/>
  </r>
  <r>
    <s v="20000172"/>
    <x v="12"/>
    <n v="14"/>
    <n v="7"/>
    <n v="319403600"/>
    <n v="4"/>
    <n v="4"/>
    <n v="5"/>
    <n v="13"/>
    <s v="445"/>
    <x v="0"/>
    <s v="حفظ و توسعه"/>
  </r>
  <r>
    <s v="20000130"/>
    <x v="13"/>
    <n v="-2"/>
    <n v="8"/>
    <n v="300657400"/>
    <n v="5"/>
    <n v="4"/>
    <n v="4"/>
    <n v="13"/>
    <s v="544"/>
    <x v="0"/>
    <s v="حفظ و توسعه"/>
  </r>
  <r>
    <s v="20000102"/>
    <x v="14"/>
    <n v="18"/>
    <n v="11"/>
    <n v="270655500"/>
    <n v="4"/>
    <n v="5"/>
    <n v="4"/>
    <n v="13"/>
    <s v="454"/>
    <x v="0"/>
    <s v="حفظ و توسعه"/>
  </r>
  <r>
    <s v="20000108"/>
    <x v="15"/>
    <n v="62"/>
    <n v="10"/>
    <n v="631755400"/>
    <n v="2"/>
    <n v="5"/>
    <n v="5"/>
    <n v="12"/>
    <s v="255"/>
    <x v="2"/>
    <s v="خیلی بالا"/>
  </r>
  <r>
    <s v="20000164"/>
    <x v="16"/>
    <n v="39"/>
    <n v="8"/>
    <n v="403617900"/>
    <n v="3"/>
    <n v="4"/>
    <n v="5"/>
    <n v="12"/>
    <s v="345"/>
    <x v="1"/>
    <s v="افزایش تکرار خرید"/>
  </r>
  <r>
    <s v="20000118"/>
    <x v="17"/>
    <n v="13"/>
    <n v="8"/>
    <n v="308300600"/>
    <n v="4"/>
    <n v="4"/>
    <n v="4"/>
    <n v="12"/>
    <s v="444"/>
    <x v="0"/>
    <s v="حفظ و توسعه"/>
  </r>
  <r>
    <s v="20000153"/>
    <x v="18"/>
    <n v="9"/>
    <n v="6"/>
    <n v="248007600"/>
    <n v="5"/>
    <n v="3"/>
    <n v="4"/>
    <n v="12"/>
    <s v="534"/>
    <x v="3"/>
    <s v="کنترل عادی"/>
  </r>
  <r>
    <s v="20000162"/>
    <x v="19"/>
    <n v="21"/>
    <n v="8"/>
    <n v="246833300"/>
    <n v="4"/>
    <n v="4"/>
    <n v="4"/>
    <n v="12"/>
    <s v="444"/>
    <x v="0"/>
    <s v="حفظ و توسعه"/>
  </r>
  <r>
    <s v="20000107"/>
    <x v="20"/>
    <n v="13"/>
    <n v="10"/>
    <n v="175157000"/>
    <n v="4"/>
    <n v="5"/>
    <n v="3"/>
    <n v="12"/>
    <s v="453"/>
    <x v="3"/>
    <s v="کنترل عادی"/>
  </r>
  <r>
    <s v="20000134"/>
    <x v="21"/>
    <n v="30"/>
    <n v="8"/>
    <n v="311963900"/>
    <n v="3"/>
    <n v="4"/>
    <n v="4"/>
    <n v="11"/>
    <s v="344"/>
    <x v="1"/>
    <s v="افزایش تکرار خرید"/>
  </r>
  <r>
    <s v="20000140"/>
    <x v="22"/>
    <n v="2"/>
    <n v="5"/>
    <n v="295861600"/>
    <n v="5"/>
    <n v="2"/>
    <n v="4"/>
    <n v="11"/>
    <s v="524"/>
    <x v="4"/>
    <s v="توسعه رابطه"/>
  </r>
  <r>
    <s v="20000163"/>
    <x v="23"/>
    <n v="9"/>
    <n v="5"/>
    <n v="259353000"/>
    <n v="5"/>
    <n v="2"/>
    <n v="4"/>
    <n v="11"/>
    <s v="524"/>
    <x v="4"/>
    <s v="توسعه رابطه"/>
  </r>
  <r>
    <s v="20000175"/>
    <x v="24"/>
    <n v="4"/>
    <n v="5"/>
    <n v="248176000"/>
    <n v="5"/>
    <n v="2"/>
    <n v="4"/>
    <n v="11"/>
    <s v="524"/>
    <x v="4"/>
    <s v="توسعه رابطه"/>
  </r>
  <r>
    <s v="20000170"/>
    <x v="25"/>
    <n v="24"/>
    <n v="8"/>
    <n v="237550300"/>
    <n v="4"/>
    <n v="4"/>
    <n v="3"/>
    <n v="11"/>
    <s v="443"/>
    <x v="3"/>
    <s v="کنترل عادی"/>
  </r>
  <r>
    <s v="20000105"/>
    <x v="26"/>
    <n v="26"/>
    <n v="7"/>
    <n v="206395800"/>
    <n v="4"/>
    <n v="4"/>
    <n v="3"/>
    <n v="11"/>
    <s v="443"/>
    <x v="3"/>
    <s v="کنترل عادی"/>
  </r>
  <r>
    <s v="20000177"/>
    <x v="27"/>
    <n v="6"/>
    <n v="7"/>
    <n v="99537400"/>
    <n v="5"/>
    <n v="4"/>
    <n v="2"/>
    <n v="11"/>
    <s v="542"/>
    <x v="3"/>
    <s v="کنترل عادی"/>
  </r>
  <r>
    <s v="20000168"/>
    <x v="28"/>
    <n v="119"/>
    <n v="8"/>
    <n v="321652000"/>
    <n v="1"/>
    <n v="4"/>
    <n v="5"/>
    <n v="10"/>
    <s v="145"/>
    <x v="2"/>
    <s v="خیلی بالا"/>
  </r>
  <r>
    <s v="20000113"/>
    <x v="29"/>
    <n v="77"/>
    <n v="7"/>
    <n v="315154600"/>
    <n v="2"/>
    <n v="4"/>
    <n v="4"/>
    <n v="10"/>
    <s v="244"/>
    <x v="2"/>
    <s v="خیلی بالا"/>
  </r>
  <r>
    <s v="20000143"/>
    <x v="30"/>
    <n v="21"/>
    <n v="5"/>
    <n v="275550300"/>
    <n v="4"/>
    <n v="2"/>
    <n v="4"/>
    <n v="10"/>
    <s v="424"/>
    <x v="4"/>
    <s v="توسعه رابطه"/>
  </r>
  <r>
    <s v="20000158"/>
    <x v="31"/>
    <n v="35"/>
    <n v="6"/>
    <n v="247521400"/>
    <n v="3"/>
    <n v="3"/>
    <n v="4"/>
    <n v="10"/>
    <s v="334"/>
    <x v="1"/>
    <s v="افزایش تکرار خرید"/>
  </r>
  <r>
    <s v="20000142"/>
    <x v="32"/>
    <n v="40"/>
    <n v="7"/>
    <n v="222655000"/>
    <n v="3"/>
    <n v="4"/>
    <n v="3"/>
    <n v="10"/>
    <s v="343"/>
    <x v="1"/>
    <s v="افزایش تکرار خرید"/>
  </r>
  <r>
    <s v="20000169"/>
    <x v="33"/>
    <n v="3"/>
    <n v="6"/>
    <n v="106612700"/>
    <n v="5"/>
    <n v="3"/>
    <n v="2"/>
    <n v="10"/>
    <s v="532"/>
    <x v="3"/>
    <s v="کنترل عادی"/>
  </r>
  <r>
    <s v="20000166"/>
    <x v="34"/>
    <n v="34"/>
    <n v="5"/>
    <n v="305601300"/>
    <n v="3"/>
    <n v="2"/>
    <n v="4"/>
    <n v="9"/>
    <s v="324"/>
    <x v="5"/>
    <s v="کنترل عادی"/>
  </r>
  <r>
    <s v="20000117"/>
    <x v="35"/>
    <n v="76"/>
    <n v="8"/>
    <n v="245100800"/>
    <n v="2"/>
    <n v="4"/>
    <n v="3"/>
    <n v="9"/>
    <s v="243"/>
    <x v="6"/>
    <s v="بالا"/>
  </r>
  <r>
    <s v="20000147"/>
    <x v="36"/>
    <n v="9"/>
    <n v="3"/>
    <n v="213657000"/>
    <n v="5"/>
    <n v="1"/>
    <n v="3"/>
    <n v="9"/>
    <s v="513"/>
    <x v="4"/>
    <s v="توسعه رابطه"/>
  </r>
  <r>
    <s v="20000157"/>
    <x v="37"/>
    <n v="0"/>
    <n v="4"/>
    <n v="196377300"/>
    <n v="5"/>
    <n v="1"/>
    <n v="3"/>
    <n v="9"/>
    <s v="513"/>
    <x v="4"/>
    <s v="توسعه رابطه"/>
  </r>
  <r>
    <s v="20000179"/>
    <x v="38"/>
    <n v="233"/>
    <n v="5"/>
    <n v="368992300"/>
    <n v="1"/>
    <n v="2"/>
    <n v="5"/>
    <n v="8"/>
    <s v="125"/>
    <x v="7"/>
    <s v="کمپین بازگشت"/>
  </r>
  <r>
    <s v="20000138"/>
    <x v="39"/>
    <n v="96"/>
    <n v="6"/>
    <n v="215838200"/>
    <n v="2"/>
    <n v="3"/>
    <n v="3"/>
    <n v="8"/>
    <s v="233"/>
    <x v="6"/>
    <s v="بالا"/>
  </r>
  <r>
    <s v="20000161"/>
    <x v="40"/>
    <n v="84"/>
    <n v="6"/>
    <n v="209033600"/>
    <n v="2"/>
    <n v="3"/>
    <n v="3"/>
    <n v="8"/>
    <s v="233"/>
    <x v="6"/>
    <s v="بالا"/>
  </r>
  <r>
    <s v="20000141"/>
    <x v="41"/>
    <n v="109"/>
    <n v="7"/>
    <n v="203968800"/>
    <n v="1"/>
    <n v="4"/>
    <n v="3"/>
    <n v="8"/>
    <s v="143"/>
    <x v="6"/>
    <s v="بالا"/>
  </r>
  <r>
    <s v="20000132"/>
    <x v="42"/>
    <n v="52"/>
    <n v="6"/>
    <n v="166149400"/>
    <n v="3"/>
    <n v="3"/>
    <n v="2"/>
    <n v="8"/>
    <s v="332"/>
    <x v="1"/>
    <s v="افزایش تکرار خرید"/>
  </r>
  <r>
    <s v="20000148"/>
    <x v="43"/>
    <n v="168"/>
    <n v="5"/>
    <n v="303431800"/>
    <n v="1"/>
    <n v="2"/>
    <n v="4"/>
    <n v="7"/>
    <s v="124"/>
    <x v="7"/>
    <s v="کمپین بازگشت"/>
  </r>
  <r>
    <s v="20000165"/>
    <x v="44"/>
    <n v="102"/>
    <n v="5"/>
    <n v="275630900"/>
    <n v="1"/>
    <n v="2"/>
    <n v="4"/>
    <n v="7"/>
    <s v="124"/>
    <x v="7"/>
    <s v="کمپین بازگشت"/>
  </r>
  <r>
    <s v="20000125"/>
    <x v="45"/>
    <n v="64"/>
    <n v="5"/>
    <n v="214892400"/>
    <n v="2"/>
    <n v="2"/>
    <n v="3"/>
    <n v="7"/>
    <s v="223"/>
    <x v="7"/>
    <s v="کمپین بازگشت"/>
  </r>
  <r>
    <s v="20000119"/>
    <x v="46"/>
    <n v="98"/>
    <n v="5"/>
    <n v="197677900"/>
    <n v="2"/>
    <n v="2"/>
    <n v="3"/>
    <n v="7"/>
    <s v="223"/>
    <x v="7"/>
    <s v="کمپین بازگشت"/>
  </r>
  <r>
    <s v="20000176"/>
    <x v="47"/>
    <n v="106"/>
    <n v="6"/>
    <n v="180446400"/>
    <n v="1"/>
    <n v="3"/>
    <n v="3"/>
    <n v="7"/>
    <s v="133"/>
    <x v="6"/>
    <s v="بالا"/>
  </r>
  <r>
    <s v="20000137"/>
    <x v="48"/>
    <n v="39"/>
    <n v="5"/>
    <n v="143986300"/>
    <n v="3"/>
    <n v="2"/>
    <n v="2"/>
    <n v="7"/>
    <s v="322"/>
    <x v="5"/>
    <s v="کنترل عادی"/>
  </r>
  <r>
    <s v="20000171"/>
    <x v="49"/>
    <n v="50"/>
    <n v="5"/>
    <n v="142416100"/>
    <n v="3"/>
    <n v="2"/>
    <n v="2"/>
    <n v="7"/>
    <s v="322"/>
    <x v="5"/>
    <s v="کنترل عادی"/>
  </r>
  <r>
    <s v="20000114"/>
    <x v="50"/>
    <n v="55"/>
    <n v="5"/>
    <n v="132108700"/>
    <n v="3"/>
    <n v="2"/>
    <n v="2"/>
    <n v="7"/>
    <s v="322"/>
    <x v="5"/>
    <s v="کنترل عادی"/>
  </r>
  <r>
    <s v="20000116"/>
    <x v="51"/>
    <n v="91"/>
    <n v="6"/>
    <n v="127414700"/>
    <n v="2"/>
    <n v="3"/>
    <n v="2"/>
    <n v="7"/>
    <s v="232"/>
    <x v="6"/>
    <s v="بالا"/>
  </r>
  <r>
    <s v="20000178"/>
    <x v="52"/>
    <n v="23"/>
    <n v="4"/>
    <n v="103366400"/>
    <n v="4"/>
    <n v="1"/>
    <n v="2"/>
    <n v="7"/>
    <s v="412"/>
    <x v="4"/>
    <s v="توسعه رابطه"/>
  </r>
  <r>
    <s v="20000155"/>
    <x v="53"/>
    <n v="8"/>
    <n v="3"/>
    <n v="73533700"/>
    <n v="5"/>
    <n v="1"/>
    <n v="1"/>
    <n v="7"/>
    <s v="511"/>
    <x v="4"/>
    <s v="توسعه رابطه"/>
  </r>
  <r>
    <s v="20000131"/>
    <x v="54"/>
    <n v="11"/>
    <n v="5"/>
    <n v="73142500"/>
    <n v="4"/>
    <n v="2"/>
    <n v="1"/>
    <n v="7"/>
    <s v="421"/>
    <x v="4"/>
    <s v="توسعه رابطه"/>
  </r>
  <r>
    <s v="20000154"/>
    <x v="55"/>
    <n v="60"/>
    <n v="7"/>
    <n v="52143400"/>
    <n v="2"/>
    <n v="4"/>
    <n v="1"/>
    <n v="7"/>
    <s v="241"/>
    <x v="6"/>
    <s v="بالا"/>
  </r>
  <r>
    <s v="20000146"/>
    <x v="56"/>
    <n v="230"/>
    <n v="5"/>
    <n v="216330800"/>
    <n v="1"/>
    <n v="2"/>
    <n v="3"/>
    <n v="6"/>
    <s v="123"/>
    <x v="7"/>
    <s v="کمپین بازگشت"/>
  </r>
  <r>
    <s v="20000173"/>
    <x v="57"/>
    <n v="72"/>
    <n v="4"/>
    <n v="213837600"/>
    <n v="2"/>
    <n v="1"/>
    <n v="3"/>
    <n v="6"/>
    <s v="213"/>
    <x v="7"/>
    <s v="کمپین بازگشت"/>
  </r>
  <r>
    <s v="20000133"/>
    <x v="58"/>
    <n v="28"/>
    <n v="4"/>
    <n v="166423200"/>
    <n v="3"/>
    <n v="1"/>
    <n v="2"/>
    <n v="6"/>
    <s v="312"/>
    <x v="5"/>
    <s v="کنترل عادی"/>
  </r>
  <r>
    <s v="20000149"/>
    <x v="59"/>
    <n v="74"/>
    <n v="5"/>
    <n v="158199200"/>
    <n v="2"/>
    <n v="2"/>
    <n v="2"/>
    <n v="6"/>
    <s v="222"/>
    <x v="7"/>
    <s v="کمپین بازگشت"/>
  </r>
  <r>
    <s v="20000151"/>
    <x v="60"/>
    <n v="25"/>
    <n v="2"/>
    <n v="52133100"/>
    <n v="4"/>
    <n v="1"/>
    <n v="1"/>
    <n v="6"/>
    <s v="411"/>
    <x v="4"/>
    <s v="توسعه رابطه"/>
  </r>
  <r>
    <s v="20000156"/>
    <x v="61"/>
    <n v="27"/>
    <n v="2"/>
    <n v="14468300"/>
    <n v="4"/>
    <n v="1"/>
    <n v="1"/>
    <n v="6"/>
    <s v="411"/>
    <x v="4"/>
    <s v="توسعه رابطه"/>
  </r>
  <r>
    <s v="20000180"/>
    <x v="62"/>
    <n v="262"/>
    <n v="3"/>
    <n v="188327900"/>
    <n v="1"/>
    <n v="1"/>
    <n v="3"/>
    <n v="5"/>
    <s v="113"/>
    <x v="7"/>
    <s v="کمپین بازگشت"/>
  </r>
  <r>
    <s v="20000128"/>
    <x v="63"/>
    <n v="71"/>
    <n v="2"/>
    <n v="158132500"/>
    <n v="2"/>
    <n v="1"/>
    <n v="2"/>
    <n v="5"/>
    <s v="212"/>
    <x v="7"/>
    <s v="کمپین بازگشت"/>
  </r>
  <r>
    <s v="20000126"/>
    <x v="64"/>
    <n v="36"/>
    <n v="3"/>
    <n v="83830500"/>
    <n v="3"/>
    <n v="1"/>
    <n v="1"/>
    <n v="5"/>
    <s v="311"/>
    <x v="5"/>
    <s v="کنترل عادی"/>
  </r>
  <r>
    <s v="20000127"/>
    <x v="65"/>
    <n v="75"/>
    <n v="5"/>
    <n v="73454200"/>
    <n v="2"/>
    <n v="2"/>
    <n v="1"/>
    <n v="5"/>
    <s v="221"/>
    <x v="7"/>
    <s v="کمپین بازگشت"/>
  </r>
  <r>
    <s v="20000159"/>
    <x v="66"/>
    <n v="30"/>
    <n v="3"/>
    <n v="65440200"/>
    <n v="3"/>
    <n v="1"/>
    <n v="1"/>
    <n v="5"/>
    <s v="311"/>
    <x v="5"/>
    <s v="کنترل عادی"/>
  </r>
  <r>
    <s v="20000129"/>
    <x v="67"/>
    <n v="35"/>
    <n v="3"/>
    <n v="60320300"/>
    <n v="3"/>
    <n v="1"/>
    <n v="1"/>
    <n v="5"/>
    <s v="311"/>
    <x v="5"/>
    <s v="کنترل عادی"/>
  </r>
  <r>
    <s v="20000122"/>
    <x v="68"/>
    <n v="33"/>
    <n v="3"/>
    <n v="44410600"/>
    <n v="3"/>
    <n v="1"/>
    <n v="1"/>
    <n v="5"/>
    <s v="311"/>
    <x v="5"/>
    <s v="کنترل عادی"/>
  </r>
  <r>
    <s v="20000174"/>
    <x v="69"/>
    <n v="47"/>
    <n v="4"/>
    <n v="41946300"/>
    <n v="3"/>
    <n v="1"/>
    <n v="1"/>
    <n v="5"/>
    <s v="311"/>
    <x v="5"/>
    <s v="کنترل عادی"/>
  </r>
  <r>
    <s v="20000120"/>
    <x v="70"/>
    <n v="108"/>
    <n v="4"/>
    <n v="158520800"/>
    <n v="1"/>
    <n v="1"/>
    <n v="2"/>
    <n v="4"/>
    <s v="112"/>
    <x v="7"/>
    <s v="کمپین بازگشت"/>
  </r>
  <r>
    <s v="20000150"/>
    <x v="71"/>
    <n v="130"/>
    <n v="4"/>
    <n v="153816700"/>
    <n v="1"/>
    <n v="1"/>
    <n v="2"/>
    <n v="4"/>
    <s v="112"/>
    <x v="7"/>
    <s v="کمپین بازگشت"/>
  </r>
  <r>
    <s v="20000121"/>
    <x v="72"/>
    <n v="119"/>
    <n v="4"/>
    <n v="124088800"/>
    <n v="1"/>
    <n v="1"/>
    <n v="2"/>
    <n v="4"/>
    <s v="112"/>
    <x v="7"/>
    <s v="کمپین بازگشت"/>
  </r>
  <r>
    <s v="20000136"/>
    <x v="73"/>
    <n v="138"/>
    <n v="4"/>
    <n v="109047900"/>
    <n v="1"/>
    <n v="1"/>
    <n v="2"/>
    <n v="4"/>
    <s v="112"/>
    <x v="7"/>
    <s v="کمپین بازگشت"/>
  </r>
  <r>
    <s v="20000152"/>
    <x v="74"/>
    <n v="189"/>
    <n v="3"/>
    <n v="107341800"/>
    <n v="1"/>
    <n v="1"/>
    <n v="2"/>
    <n v="4"/>
    <s v="112"/>
    <x v="7"/>
    <s v="کمپین بازگشت"/>
  </r>
  <r>
    <s v="20000167"/>
    <x v="75"/>
    <n v="90"/>
    <n v="3"/>
    <n v="64009300"/>
    <n v="2"/>
    <n v="1"/>
    <n v="1"/>
    <n v="4"/>
    <s v="211"/>
    <x v="7"/>
    <s v="کمپین بازگشت"/>
  </r>
  <r>
    <s v="20000124"/>
    <x v="76"/>
    <n v="63"/>
    <n v="4"/>
    <n v="61439600"/>
    <n v="2"/>
    <n v="1"/>
    <n v="1"/>
    <n v="4"/>
    <s v="211"/>
    <x v="7"/>
    <s v="کمپین بازگشت"/>
  </r>
  <r>
    <s v="20000139"/>
    <x v="77"/>
    <n v="152"/>
    <n v="3"/>
    <n v="81985400"/>
    <n v="1"/>
    <n v="1"/>
    <n v="1"/>
    <n v="3"/>
    <s v="111"/>
    <x v="7"/>
    <s v="کمپین بازگشت"/>
  </r>
  <r>
    <s v="20000135"/>
    <x v="78"/>
    <n v="204"/>
    <n v="3"/>
    <n v="61361000"/>
    <n v="1"/>
    <n v="1"/>
    <n v="1"/>
    <n v="3"/>
    <s v="111"/>
    <x v="7"/>
    <s v="کمپین بازگشت"/>
  </r>
  <r>
    <s v="20000160"/>
    <x v="79"/>
    <n v="302"/>
    <n v="2"/>
    <n v="16108400"/>
    <n v="1"/>
    <n v="1"/>
    <n v="1"/>
    <n v="3"/>
    <s v="111"/>
    <x v="7"/>
    <s v="کمپین بازگشت"/>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0F982E2-157A-4E1D-907A-6EF57F189260}" name="PivotTable7" cacheId="5" applyNumberFormats="0" applyBorderFormats="0" applyFontFormats="0" applyPatternFormats="0" applyAlignmentFormats="0" applyWidthHeightFormats="1" dataCaption="Values" tag="262cd809-15ef-45f5-b94a-5442706c7057" updatedVersion="8" minRefreshableVersion="3" useAutoFormatting="1" itemPrintTitles="1" createdVersion="8" indent="0" outline="1" outlineData="1" multipleFieldFilters="0" chartFormat="5">
  <location ref="H35:K48" firstHeaderRow="0" firstDataRow="1" firstDataCol="1"/>
  <pivotFields count="6">
    <pivotField allDrilled="1" subtotalTop="0" showAll="0" measureFilter="1" defaultSubtotal="0" defaultAttributeDrillState="1">
      <items count="10">
        <item x="0"/>
        <item x="1"/>
        <item x="2"/>
        <item x="3"/>
        <item x="4"/>
        <item x="5"/>
        <item x="6"/>
        <item x="7"/>
        <item x="8"/>
        <item x="9"/>
      </items>
    </pivotField>
    <pivotField dataField="1" subtotalTop="0" showAll="0" defaultSubtotal="0"/>
    <pivotField dataField="1" subtotalTop="0" showAll="0" defaultSubtotal="0"/>
    <pivotField dataField="1" subtotalTop="0" showAll="0" defaultSubtotal="0"/>
    <pivotField axis="axisRow" allDrilled="1" subtotalTop="0" showAll="0" dataSourceSort="1" defaultSubtotal="0" defaultAttributeDrillState="1">
      <items count="12">
        <item x="0"/>
        <item x="1"/>
        <item x="2"/>
        <item x="3"/>
        <item x="4"/>
        <item x="5"/>
        <item x="6"/>
        <item x="7"/>
        <item x="8"/>
        <item x="9"/>
        <item x="10"/>
        <item x="11"/>
      </items>
    </pivotField>
    <pivotField allDrilled="1" subtotalTop="0" showAll="0" dataSourceSort="1" defaultSubtotal="0" defaultAttributeDrillState="1"/>
  </pivotFields>
  <rowFields count="1">
    <field x="4"/>
  </rowFields>
  <rowItems count="13">
    <i>
      <x/>
    </i>
    <i>
      <x v="1"/>
    </i>
    <i>
      <x v="2"/>
    </i>
    <i>
      <x v="3"/>
    </i>
    <i>
      <x v="4"/>
    </i>
    <i>
      <x v="5"/>
    </i>
    <i>
      <x v="6"/>
    </i>
    <i>
      <x v="7"/>
    </i>
    <i>
      <x v="8"/>
    </i>
    <i>
      <x v="9"/>
    </i>
    <i>
      <x v="10"/>
    </i>
    <i>
      <x v="11"/>
    </i>
    <i t="grand">
      <x/>
    </i>
  </rowItems>
  <colFields count="1">
    <field x="-2"/>
  </colFields>
  <colItems count="3">
    <i>
      <x/>
    </i>
    <i i="1">
      <x v="1"/>
    </i>
    <i i="2">
      <x v="2"/>
    </i>
  </colItems>
  <dataFields count="3">
    <dataField fld="1" subtotal="count" baseField="0" baseItem="0" numFmtId="9"/>
    <dataField fld="2" subtotal="count" baseField="4" baseItem="5" numFmtId="3"/>
    <dataField fld="3" subtotal="count" baseField="4" baseItem="6" numFmtId="3"/>
  </dataFields>
  <pivotHierarchies count="72">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1">
    <filter fld="0" type="count" id="1" iMeasureHier="53">
      <autoFilter ref="A1">
        <filterColumn colId="0">
          <top10 val="10" filterVal="10"/>
        </filterColumn>
      </autoFilter>
    </filter>
  </filters>
  <rowHierarchiesUsage count="1">
    <rowHierarchyUsage hierarchyUsage="4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imCustomer]"/>
        <x15:activeTabTopLevelEntity name="[SalesBase]"/>
        <x15:activeTabTopLevelEntity name="[DimDate]"/>
        <x15:activeTabTopLevelEntity name="[DimProduct]"/>
        <x15:activeTabTopLevelEntity name="[Targe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D11F436-DDFB-46AD-A95D-D48E906BB0E8}" name="PivotTable6"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chartFormat="3">
  <location ref="T8:V11" firstHeaderRow="0" firstDataRow="1" firstDataCol="1" rowPageCount="1" colPageCount="1"/>
  <pivotFields count="12">
    <pivotField showAll="0"/>
    <pivotField axis="axisRow" showAll="0" measureFilter="1" sortType="descending">
      <items count="81">
        <item x="51"/>
        <item x="35"/>
        <item x="17"/>
        <item x="46"/>
        <item x="70"/>
        <item x="72"/>
        <item x="68"/>
        <item x="0"/>
        <item x="76"/>
        <item x="45"/>
        <item x="64"/>
        <item x="65"/>
        <item x="63"/>
        <item x="67"/>
        <item x="13"/>
        <item x="54"/>
        <item x="42"/>
        <item x="58"/>
        <item x="21"/>
        <item x="78"/>
        <item x="73"/>
        <item x="48"/>
        <item x="39"/>
        <item x="77"/>
        <item x="22"/>
        <item x="41"/>
        <item x="32"/>
        <item x="30"/>
        <item x="7"/>
        <item x="6"/>
        <item x="56"/>
        <item x="36"/>
        <item x="43"/>
        <item x="59"/>
        <item x="71"/>
        <item x="60"/>
        <item x="74"/>
        <item x="18"/>
        <item x="55"/>
        <item x="53"/>
        <item x="61"/>
        <item x="37"/>
        <item x="31"/>
        <item x="66"/>
        <item x="79"/>
        <item x="40"/>
        <item x="19"/>
        <item x="23"/>
        <item x="16"/>
        <item x="44"/>
        <item x="34"/>
        <item x="75"/>
        <item x="28"/>
        <item x="33"/>
        <item x="25"/>
        <item x="49"/>
        <item x="12"/>
        <item x="57"/>
        <item x="69"/>
        <item x="24"/>
        <item x="47"/>
        <item x="27"/>
        <item x="52"/>
        <item x="38"/>
        <item x="62"/>
        <item x="50"/>
        <item x="1"/>
        <item x="20"/>
        <item x="26"/>
        <item x="10"/>
        <item x="9"/>
        <item x="8"/>
        <item x="3"/>
        <item x="5"/>
        <item x="15"/>
        <item x="2"/>
        <item x="11"/>
        <item x="14"/>
        <item x="29"/>
        <item x="4"/>
        <item t="default"/>
      </items>
      <autoSortScope>
        <pivotArea dataOnly="0" outline="0" fieldPosition="0">
          <references count="1">
            <reference field="4294967294" count="1" selected="0">
              <x v="1"/>
            </reference>
          </references>
        </pivotArea>
      </autoSortScope>
    </pivotField>
    <pivotField dataField="1" showAll="0"/>
    <pivotField showAll="0"/>
    <pivotField dataField="1" numFmtId="3" showAll="0"/>
    <pivotField showAll="0"/>
    <pivotField showAll="0"/>
    <pivotField showAll="0"/>
    <pivotField showAll="0"/>
    <pivotField showAll="0"/>
    <pivotField axis="axisPage" multipleItemSelectionAllowed="1" showAll="0">
      <items count="9">
        <item h="1" x="6"/>
        <item x="2"/>
        <item h="1" x="1"/>
        <item h="1" x="4"/>
        <item h="1" x="0"/>
        <item h="1" x="5"/>
        <item h="1" x="7"/>
        <item h="1" x="3"/>
        <item t="default"/>
      </items>
    </pivotField>
    <pivotField showAll="0"/>
  </pivotFields>
  <rowFields count="1">
    <field x="1"/>
  </rowFields>
  <rowItems count="3">
    <i>
      <x v="74"/>
    </i>
    <i>
      <x v="52"/>
    </i>
    <i>
      <x v="78"/>
    </i>
  </rowItems>
  <colFields count="1">
    <field x="-2"/>
  </colFields>
  <colItems count="2">
    <i>
      <x/>
    </i>
    <i i="1">
      <x v="1"/>
    </i>
  </colItems>
  <pageFields count="1">
    <pageField fld="10" hier="-1"/>
  </pageFields>
  <dataFields count="2">
    <dataField name="Sum of تازگی خرید (روز)" fld="2" baseField="0" baseItem="0"/>
    <dataField name="Sum of ارزش خرید" fld="4" baseField="0" baseItem="0" numFmtId="3"/>
  </dataFields>
  <pivotTableStyleInfo name="PivotStyleLight16" showRowHeaders="1" showColHeaders="1" showRowStripes="0" showColStripes="0" showLastColumn="1"/>
  <filters count="1">
    <filter fld="1" type="count" evalOrder="-1" id="1" iMeasureFld="0">
      <autoFilter ref="A1">
        <filterColumn colId="0">
          <top10 val="6" filterVal="6"/>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A6531FF-444E-4419-A864-DD6F228C519E}" name="10TopCustomer" cacheId="1" applyNumberFormats="0" applyBorderFormats="0" applyFontFormats="0" applyPatternFormats="0" applyAlignmentFormats="0" applyWidthHeightFormats="1" dataCaption="Values" tag="69ac4928-1002-4168-809f-ddb777287169" updatedVersion="8" minRefreshableVersion="3" useAutoFormatting="1" itemPrintTitles="1" createdVersion="8" indent="0" outline="1" outlineData="1" multipleFieldFilters="0" chartFormat="5">
  <location ref="H13:I24" firstHeaderRow="1" firstDataRow="1" firstDataCol="1"/>
  <pivotFields count="3">
    <pivotField axis="axisRow" allDrilled="1" subtotalTop="0" showAll="0" measureFilter="1" sortType="a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1">
    <field x="0"/>
  </rowFields>
  <rowItems count="11">
    <i>
      <x v="1"/>
    </i>
    <i>
      <x v="2"/>
    </i>
    <i>
      <x v="5"/>
    </i>
    <i>
      <x v="9"/>
    </i>
    <i>
      <x v="8"/>
    </i>
    <i>
      <x/>
    </i>
    <i>
      <x v="4"/>
    </i>
    <i>
      <x v="3"/>
    </i>
    <i>
      <x v="6"/>
    </i>
    <i>
      <x v="7"/>
    </i>
    <i t="grand">
      <x/>
    </i>
  </rowItems>
  <colItems count="1">
    <i/>
  </colItems>
  <dataFields count="1">
    <dataField fld="1" subtotal="count" baseField="0" baseItem="6" numFmtId="3"/>
  </dataFields>
  <chartFormats count="2">
    <chartFormat chart="2" format="2" series="1">
      <pivotArea type="data" outline="0" fieldPosition="0">
        <references count="1">
          <reference field="4294967294" count="1" selected="0">
            <x v="0"/>
          </reference>
        </references>
      </pivotArea>
    </chartFormat>
    <chartFormat chart="5" format="6" series="1">
      <pivotArea type="data" outline="0" fieldPosition="0">
        <references count="1">
          <reference field="4294967294" count="1" selected="0">
            <x v="0"/>
          </reference>
        </references>
      </pivotArea>
    </chartFormat>
  </chartFormats>
  <pivotHierarchies count="72">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1">
    <filter fld="0" type="count" id="1" iMeasureHier="53">
      <autoFilter ref="A1">
        <filterColumn colId="0">
          <top10 val="10" filterVal="10"/>
        </filterColumn>
      </autoFilter>
    </filter>
  </filters>
  <rowHierarchiesUsage count="1">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imCustomer]"/>
        <x15:activeTabTopLevelEntity name="[SalesBase]"/>
        <x15:activeTabTopLevelEntity name="[DimDat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AA4E847-0536-440A-9418-2B826702B7F2}" name="Monthly" cacheId="4" applyNumberFormats="0" applyBorderFormats="0" applyFontFormats="0" applyPatternFormats="0" applyAlignmentFormats="0" applyWidthHeightFormats="1" dataCaption="Values" tag="41687fd7-0ac4-4333-af80-342493267283" updatedVersion="8" minRefreshableVersion="3" useAutoFormatting="1" subtotalHiddenItems="1" itemPrintTitles="1" createdVersion="8" indent="0" outline="1" outlineData="1" multipleFieldFilters="0" chartFormat="5">
  <location ref="B13:C40" firstHeaderRow="1" firstDataRow="1" firstDataCol="1"/>
  <pivotFields count="5">
    <pivotField axis="axisRow" allDrilled="1" subtotalTop="0" showAll="0" dataSourceSort="1" defaultSubtotal="0" defaultAttributeDrillState="1">
      <items count="2">
        <item x="0"/>
        <item x="1"/>
      </items>
    </pivotField>
    <pivotField allDrilled="1" subtotalTop="0" showAll="0" sortType="ascending" defaultSubtotal="0" defaultAttributeDrillState="1">
      <items count="12">
        <item x="6"/>
        <item x="7"/>
        <item x="8"/>
        <item x="9"/>
        <item x="10"/>
        <item x="11"/>
        <item x="0"/>
        <item x="1"/>
        <item x="2"/>
        <item x="3"/>
        <item x="4"/>
        <item x="5"/>
      </items>
    </pivotField>
    <pivotField axis="axisRow" allDrilled="1" subtotalTop="0" showAll="0" dataSourceSort="1" defaultSubtotal="0" defaultAttributeDrillState="1">
      <items count="12">
        <item x="0"/>
        <item x="1"/>
        <item x="2"/>
        <item x="3"/>
        <item x="4"/>
        <item x="5"/>
        <item x="6"/>
        <item x="7"/>
        <item x="8"/>
        <item x="9"/>
        <item x="10"/>
        <item x="11"/>
      </items>
    </pivotField>
    <pivotField dataField="1" subtotalTop="0" showAll="0" defaultSubtotal="0"/>
    <pivotField axis="axisRow" allDrilled="1" subtotalTop="0" showAll="0" dataSourceSort="1" defaultSubtotal="0" defaultAttributeDrillState="1">
      <items count="12">
        <item x="0"/>
        <item x="1"/>
        <item x="2"/>
        <item x="3"/>
        <item x="4"/>
        <item x="5"/>
        <item x="6"/>
        <item x="7"/>
        <item x="8"/>
        <item x="9"/>
        <item x="10"/>
        <item x="11"/>
      </items>
    </pivotField>
  </pivotFields>
  <rowFields count="3">
    <field x="0"/>
    <field x="2"/>
    <field x="4"/>
  </rowFields>
  <rowItems count="27">
    <i>
      <x/>
    </i>
    <i r="1">
      <x/>
    </i>
    <i r="2">
      <x/>
    </i>
    <i r="1">
      <x v="1"/>
    </i>
    <i r="2">
      <x v="1"/>
    </i>
    <i r="1">
      <x v="2"/>
    </i>
    <i r="2">
      <x v="2"/>
    </i>
    <i r="1">
      <x v="3"/>
    </i>
    <i r="2">
      <x v="3"/>
    </i>
    <i r="1">
      <x v="4"/>
    </i>
    <i r="2">
      <x v="4"/>
    </i>
    <i r="1">
      <x v="5"/>
    </i>
    <i r="2">
      <x v="5"/>
    </i>
    <i>
      <x v="1"/>
    </i>
    <i r="1">
      <x v="6"/>
    </i>
    <i r="2">
      <x v="6"/>
    </i>
    <i r="1">
      <x v="7"/>
    </i>
    <i r="2">
      <x v="7"/>
    </i>
    <i r="1">
      <x v="8"/>
    </i>
    <i r="2">
      <x v="8"/>
    </i>
    <i r="1">
      <x v="9"/>
    </i>
    <i r="2">
      <x v="9"/>
    </i>
    <i r="1">
      <x v="10"/>
    </i>
    <i r="2">
      <x v="10"/>
    </i>
    <i r="1">
      <x v="11"/>
    </i>
    <i r="2">
      <x v="11"/>
    </i>
    <i t="grand">
      <x/>
    </i>
  </rowItems>
  <colItems count="1">
    <i/>
  </colItems>
  <dataFields count="1">
    <dataField fld="3" subtotal="count" baseField="2" baseItem="1" numFmtId="3"/>
  </dataFields>
  <chartFormats count="1">
    <chartFormat chart="2" format="2" series="1">
      <pivotArea type="data" outline="0" fieldPosition="0">
        <references count="1">
          <reference field="4294967294" count="1" selected="0">
            <x v="0"/>
          </reference>
        </references>
      </pivotArea>
    </chartFormat>
  </chartFormats>
  <pivotHierarchies count="72">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7"/>
    <rowHierarchyUsage hierarchyUsage="9"/>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imDate]"/>
        <x15:activeTabTopLevelEntity name="[SalesBase]"/>
        <x15:activeTabTopLevelEntity name="[Target]"/>
        <x15:activeTabTopLevelEntity name="[DimProduct]"/>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73A7CD62-97DE-4666-9582-A1603CEA397B}" name="GrandTotall" cacheId="3" applyNumberFormats="0" applyBorderFormats="0" applyFontFormats="0" applyPatternFormats="0" applyAlignmentFormats="0" applyWidthHeightFormats="1" dataCaption="Values" tag="f51899cc-6e57-49eb-b5eb-79ac58e1d82c" updatedVersion="8" minRefreshableVersion="3" useAutoFormatting="1" itemPrintTitles="1" createdVersion="8" indent="0" outline="1" outlineData="1" multipleFieldFilters="0">
  <location ref="B3:J4" firstHeaderRow="0" firstDataRow="1" firstDataCol="0"/>
  <pivotFields count="1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Items count="1">
    <i/>
  </rowItems>
  <colFields count="1">
    <field x="-2"/>
  </colFields>
  <colItems count="9">
    <i>
      <x/>
    </i>
    <i i="1">
      <x v="1"/>
    </i>
    <i i="2">
      <x v="2"/>
    </i>
    <i i="3">
      <x v="3"/>
    </i>
    <i i="4">
      <x v="4"/>
    </i>
    <i i="5">
      <x v="5"/>
    </i>
    <i i="6">
      <x v="6"/>
    </i>
    <i i="7">
      <x v="7"/>
    </i>
    <i i="8">
      <x v="8"/>
    </i>
  </colItems>
  <dataFields count="9">
    <dataField fld="0" subtotal="count" baseField="0" baseItem="0"/>
    <dataField fld="1" subtotal="count" baseField="0" baseItem="0"/>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numFmtId="9"/>
    <dataField fld="8" subtotal="count" baseField="0" baseItem="0"/>
  </dataFields>
  <formats count="4">
    <format dxfId="3">
      <pivotArea type="all" dataOnly="0" outline="0" fieldPosition="0"/>
    </format>
    <format dxfId="2">
      <pivotArea outline="0" collapsedLevelsAreSubtotals="1" fieldPosition="0"/>
    </format>
    <format dxfId="1">
      <pivotArea dataOnly="0" labelOnly="1" outline="0" fieldPosition="0">
        <references count="1">
          <reference field="4294967294" count="9">
            <x v="0"/>
            <x v="1"/>
            <x v="2"/>
            <x v="3"/>
            <x v="4"/>
            <x v="5"/>
            <x v="6"/>
            <x v="7"/>
            <x v="8"/>
          </reference>
        </references>
      </pivotArea>
    </format>
    <format dxfId="0">
      <pivotArea outline="0" collapsedLevelsAreSubtotals="1" fieldPosition="0">
        <references count="1">
          <reference field="4294967294" count="1" selected="0">
            <x v="7"/>
          </reference>
        </references>
      </pivotArea>
    </format>
  </formats>
  <pivotHierarchies count="72">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alesBas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69D2C9C6-2359-4390-8E6C-2A7014DE75DA}" name="PivotTable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P8:Q17" firstHeaderRow="1" firstDataRow="1" firstDataCol="1"/>
  <pivotFields count="12">
    <pivotField dataField="1" showAll="0"/>
    <pivotField showAll="0"/>
    <pivotField showAll="0"/>
    <pivotField showAll="0"/>
    <pivotField numFmtId="3" showAll="0"/>
    <pivotField showAll="0"/>
    <pivotField showAll="0"/>
    <pivotField showAll="0"/>
    <pivotField showAll="0"/>
    <pivotField showAll="0"/>
    <pivotField axis="axisRow" showAll="0" sortType="descending">
      <items count="9">
        <item x="6"/>
        <item x="2"/>
        <item x="1"/>
        <item x="4"/>
        <item x="0"/>
        <item x="5"/>
        <item x="7"/>
        <item x="3"/>
        <item t="default"/>
      </items>
      <autoSortScope>
        <pivotArea dataOnly="0" outline="0" fieldPosition="0">
          <references count="1">
            <reference field="4294967294" count="1" selected="0">
              <x v="0"/>
            </reference>
          </references>
        </pivotArea>
      </autoSortScope>
    </pivotField>
    <pivotField showAll="0"/>
  </pivotFields>
  <rowFields count="1">
    <field x="10"/>
  </rowFields>
  <rowItems count="9">
    <i>
      <x v="6"/>
    </i>
    <i>
      <x v="4"/>
    </i>
    <i>
      <x v="3"/>
    </i>
    <i>
      <x v="5"/>
    </i>
    <i>
      <x v="2"/>
    </i>
    <i>
      <x/>
    </i>
    <i>
      <x v="7"/>
    </i>
    <i>
      <x v="1"/>
    </i>
    <i t="grand">
      <x/>
    </i>
  </rowItems>
  <colItems count="1">
    <i/>
  </colItems>
  <dataFields count="1">
    <dataField name="Count of کد مشتری" fld="0" subtotal="count" baseField="0" baseItem="0"/>
  </dataFields>
  <chartFormats count="7">
    <chartFormat chart="2" format="2" series="1">
      <pivotArea type="data" outline="0" fieldPosition="0">
        <references count="1">
          <reference field="4294967294" count="1" selected="0">
            <x v="0"/>
          </reference>
        </references>
      </pivotArea>
    </chartFormat>
    <chartFormat chart="2" format="3">
      <pivotArea type="data" outline="0" fieldPosition="0">
        <references count="2">
          <reference field="4294967294" count="1" selected="0">
            <x v="0"/>
          </reference>
          <reference field="10" count="1" selected="0">
            <x v="4"/>
          </reference>
        </references>
      </pivotArea>
    </chartFormat>
    <chartFormat chart="2" format="4">
      <pivotArea type="data" outline="0" fieldPosition="0">
        <references count="2">
          <reference field="4294967294" count="1" selected="0">
            <x v="0"/>
          </reference>
          <reference field="10" count="1" selected="0">
            <x v="7"/>
          </reference>
        </references>
      </pivotArea>
    </chartFormat>
    <chartFormat chart="2" format="5">
      <pivotArea type="data" outline="0" fieldPosition="0">
        <references count="2">
          <reference field="4294967294" count="1" selected="0">
            <x v="0"/>
          </reference>
          <reference field="10" count="1" selected="0">
            <x v="3"/>
          </reference>
        </references>
      </pivotArea>
    </chartFormat>
    <chartFormat chart="2" format="6">
      <pivotArea type="data" outline="0" fieldPosition="0">
        <references count="2">
          <reference field="4294967294" count="1" selected="0">
            <x v="0"/>
          </reference>
          <reference field="10" count="1" selected="0">
            <x v="0"/>
          </reference>
        </references>
      </pivotArea>
    </chartFormat>
    <chartFormat chart="2" format="7">
      <pivotArea type="data" outline="0" fieldPosition="0">
        <references count="2">
          <reference field="4294967294" count="1" selected="0">
            <x v="0"/>
          </reference>
          <reference field="10" count="1" selected="0">
            <x v="6"/>
          </reference>
        </references>
      </pivotArea>
    </chartFormat>
    <chartFormat chart="2" format="8">
      <pivotArea type="data" outline="0" fieldPosition="0">
        <references count="2">
          <reference field="4294967294" count="1" selected="0">
            <x v="0"/>
          </reference>
          <reference field="10"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E0FEB63-F539-4090-A63B-59ECFDF8FD0B}" name="10TopProduct" cacheId="2" applyNumberFormats="0" applyBorderFormats="0" applyFontFormats="0" applyPatternFormats="0" applyAlignmentFormats="0" applyWidthHeightFormats="1" dataCaption="Values" tag="c846cb6f-1663-4df8-90a4-be3a81770f23" updatedVersion="8" minRefreshableVersion="3" useAutoFormatting="1" itemPrintTitles="1" createdVersion="8" indent="0" outline="1" outlineData="1" multipleFieldFilters="0" chartFormat="6">
  <location ref="K13:L24" firstHeaderRow="1" firstDataRow="1" firstDataCol="1"/>
  <pivotFields count="4">
    <pivotField allDrilled="1" subtotalTop="0" showAll="0" measureFilter="1" sortType="a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 axis="axisRow" allDrilled="1" subtotalTop="0" showAll="0" measureFilter="1" sortType="a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allDrilled="1" subtotalTop="0" showAll="0" dataSourceSort="1" defaultSubtotal="0" defaultAttributeDrillState="1"/>
  </pivotFields>
  <rowFields count="1">
    <field x="2"/>
  </rowFields>
  <rowItems count="11">
    <i>
      <x v="2"/>
    </i>
    <i>
      <x v="3"/>
    </i>
    <i>
      <x v="7"/>
    </i>
    <i>
      <x v="1"/>
    </i>
    <i>
      <x v="8"/>
    </i>
    <i>
      <x v="6"/>
    </i>
    <i>
      <x/>
    </i>
    <i>
      <x v="9"/>
    </i>
    <i>
      <x v="4"/>
    </i>
    <i>
      <x v="5"/>
    </i>
    <i t="grand">
      <x/>
    </i>
  </rowItems>
  <colItems count="1">
    <i/>
  </colItems>
  <dataFields count="1">
    <dataField fld="1" subtotal="count" baseField="0" baseItem="6" numFmtId="3"/>
  </dataFields>
  <chartFormats count="3">
    <chartFormat chart="0" format="0" series="1">
      <pivotArea type="data" outline="0" fieldPosition="0">
        <references count="1">
          <reference field="4294967294" count="1" selected="0">
            <x v="0"/>
          </reference>
        </references>
      </pivotArea>
    </chartFormat>
    <chartFormat chart="2" format="2" series="1">
      <pivotArea type="data" outline="0" fieldPosition="0">
        <references count="1">
          <reference field="4294967294" count="1" selected="0">
            <x v="0"/>
          </reference>
        </references>
      </pivotArea>
    </chartFormat>
    <chartFormat chart="5" format="5" series="1">
      <pivotArea type="data" outline="0" fieldPosition="0">
        <references count="1">
          <reference field="4294967294" count="1" selected="0">
            <x v="0"/>
          </reference>
        </references>
      </pivotArea>
    </chartFormat>
  </chartFormats>
  <pivotHierarchies count="72">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filters count="2">
    <filter fld="0" type="count" id="1" iMeasureHier="53">
      <autoFilter ref="A1">
        <filterColumn colId="0">
          <top10 val="10" filterVal="10"/>
        </filterColumn>
      </autoFilter>
    </filter>
    <filter fld="2" type="count" id="2" iMeasureHier="53">
      <autoFilter ref="A1">
        <filterColumn colId="0">
          <top10 val="10" filterVal="10"/>
        </filterColumn>
      </autoFilter>
    </filter>
  </filters>
  <rowHierarchiesUsage count="1">
    <rowHierarchyUsage hierarchyUsage="2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imCustomer]"/>
        <x15:activeTabTopLevelEntity name="[SalesBase]"/>
        <x15:activeTabTopLevelEntity name="[DimProduct]"/>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9" xr16:uid="{A3018F5D-5E97-4A1E-A0E1-2BE51D8D6805}" autoFormatId="16" applyNumberFormats="0" applyBorderFormats="0" applyFontFormats="0" applyPatternFormats="0" applyAlignmentFormats="0" applyWidthHeightFormats="0">
  <queryTableRefresh nextId="15">
    <queryTableFields count="14">
      <queryTableField id="1" name="تاریخ" tableColumnId="1"/>
      <queryTableField id="2" name="شماره فاکتور" tableColumnId="2"/>
      <queryTableField id="3" name="سال" tableColumnId="3"/>
      <queryTableField id="4" name="شماره ماه" tableColumnId="4"/>
      <queryTableField id="5" name="ماه" tableColumnId="5"/>
      <queryTableField id="6" name="فصل" tableColumnId="6"/>
      <queryTableField id="7" name="کد کالا" tableColumnId="7"/>
      <queryTableField id="8" name="نام کالا" tableColumnId="8"/>
      <queryTableField id="9" name="گروه کالا" tableColumnId="9"/>
      <queryTableField id="10" name="کد مشتری" tableColumnId="10"/>
      <queryTableField id="11" name="نام مشتری" tableColumnId="11"/>
      <queryTableField id="12" name="تعداد" tableColumnId="12"/>
      <queryTableField id="13" name="خالص ریالی" tableColumnId="13"/>
      <queryTableField id="14" name="بهای تمام‌شده" tableColumnId="1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7" xr16:uid="{33F291B0-99DC-4C38-A15B-AE02618B7DC8}" autoFormatId="16" applyNumberFormats="0" applyBorderFormats="0" applyFontFormats="0" applyPatternFormats="0" applyAlignmentFormats="0" applyWidthHeightFormats="0">
  <queryTableRefresh nextId="14">
    <queryTableFields count="13">
      <queryTableField id="1" name="کد کالا" tableColumnId="1"/>
      <queryTableField id="2" name="نام کالا" tableColumnId="2"/>
      <queryTableField id="3" name="گروه کالا" tableColumnId="3"/>
      <queryTableField id="4" name="فروش کل" tableColumnId="4"/>
      <queryTableField id="5" name="بهای تمام‌شده" tableColumnId="5"/>
      <queryTableField id="6" name="سود ناخالص" tableColumnId="6"/>
      <queryTableField id="7" name="تعداد فروش" tableColumnId="7"/>
      <queryTableField id="8" name="تعداد فاکتور" tableColumnId="8"/>
      <queryTableField id="9" name="تعداد مشتری" tableColumnId="9"/>
      <queryTableField id="10" name="آخرین فروش" tableColumnId="10"/>
      <queryTableField id="11" name="مارجین" tableColumnId="11"/>
      <queryTableField id="12" name="روز از آخرین فروش" tableColumnId="12"/>
      <queryTableField id="13" name="وضعیت فروش" tableColumnId="1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1" xr16:uid="{0E4B2519-A975-49D2-A1C2-72B534A5D110}" autoFormatId="16" applyNumberFormats="0" applyBorderFormats="0" applyFontFormats="0" applyPatternFormats="0" applyAlignmentFormats="0" applyWidthHeightFormats="0">
  <queryTableRefresh nextId="15">
    <queryTableFields count="14">
      <queryTableField id="1" name="کد مشتری" tableColumnId="1"/>
      <queryTableField id="2" name="نام مشتری" tableColumnId="2"/>
      <queryTableField id="3" name="فروش کل" tableColumnId="3"/>
      <queryTableField id="4" name="بهای تمام‌شده" tableColumnId="4"/>
      <queryTableField id="5" name="سود ناخالص" tableColumnId="5"/>
      <queryTableField id="6" name="جمع تعداد" tableColumnId="6"/>
      <queryTableField id="7" name="تعداد فاکتور" tableColumnId="7"/>
      <queryTableField id="8" name="تعداد کالای خریداری‌شده" tableColumnId="8"/>
      <queryTableField id="9" name="اولین خرید" tableColumnId="9"/>
      <queryTableField id="10" name="آخرین خرید" tableColumnId="10"/>
      <queryTableField id="11" name="مارجین" tableColumnId="11"/>
      <queryTableField id="12" name="میانگین مبلغ فاکتور" tableColumnId="12"/>
      <queryTableField id="13" name="روز از آخرین خرید" tableColumnId="13"/>
      <queryTableField id="14" name="وضعیت مشتری" tableColumnId="1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10" xr16:uid="{8B764FFA-BF5E-43AB-94F1-E645461B4482}" autoFormatId="16" applyNumberFormats="0" applyBorderFormats="0" applyFontFormats="0" applyPatternFormats="0" applyAlignmentFormats="0" applyWidthHeightFormats="0">
  <queryTableRefresh nextId="17">
    <queryTableFields count="16">
      <queryTableField id="1" name="سال" tableColumnId="1"/>
      <queryTableField id="2" name="شماره ماه" tableColumnId="2"/>
      <queryTableField id="3" name="ماه" tableColumnId="3"/>
      <queryTableField id="4" name="فصل" tableColumnId="4"/>
      <queryTableField id="5" name="فروش" tableColumnId="5"/>
      <queryTableField id="6" name="بهای تمام‌شده" tableColumnId="6"/>
      <queryTableField id="7" name="سود ناخالص" tableColumnId="7"/>
      <queryTableField id="8" name="تعداد" tableColumnId="8"/>
      <queryTableField id="9" name="تعداد فاکتور" tableColumnId="9"/>
      <queryTableField id="10" name="مشتریان فعال" tableColumnId="10"/>
      <queryTableField id="11" name="هدف فروش" tableColumnId="11"/>
      <queryTableField id="12" name="درصد تحقق" tableColumnId="12"/>
      <queryTableField id="13" name="مارجین" tableColumnId="13"/>
      <queryTableField id="14" name="میانگین مبلغ فاکتور" tableColumnId="14"/>
      <queryTableField id="15" name="فروش ماه قبل" tableColumnId="15"/>
      <queryTableField id="16" name="رشد ماهانه" tableColumnId="16"/>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 connectionId="6" xr16:uid="{738AB30B-6C13-4542-A45B-A532FD0BF0A7}" autoFormatId="16" applyNumberFormats="0" applyBorderFormats="0" applyFontFormats="0" applyPatternFormats="0" applyAlignmentFormats="0" applyWidthHeightFormats="0">
  <queryTableRefresh nextId="11">
    <queryTableFields count="10">
      <queryTableField id="1" name="کد مشتری" tableColumnId="1"/>
      <queryTableField id="2" name="نام مشتری" tableColumnId="2"/>
      <queryTableField id="3" name="تعداد فاکتور" tableColumnId="3"/>
      <queryTableField id="4" name="اولین خرید" tableColumnId="4"/>
      <queryTableField id="5" name="آخرین خرید" tableColumnId="5"/>
      <queryTableField id="6" name="روز از آخرین خرید" tableColumnId="6"/>
      <queryTableField id="7" name="جمع تعداد" tableColumnId="7"/>
      <queryTableField id="8" name="فروش کل" tableColumnId="8"/>
      <queryTableField id="9" name="وضعیت مشتری" tableColumnId="9"/>
      <queryTableField id="10" name="اقدام پیشنهادی" tableColumnId="10"/>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3" connectionId="8" xr16:uid="{668E9D22-CE90-4560-B840-20CF0AC58DBF}" autoFormatId="16" applyNumberFormats="0" applyBorderFormats="0" applyFontFormats="0" applyPatternFormats="0" applyAlignmentFormats="0" applyWidthHeightFormats="0">
  <queryTableRefresh nextId="25">
    <queryTableFields count="12">
      <queryTableField id="1" name="کد مشتری" tableColumnId="1"/>
      <queryTableField id="2" name="نام مشتری" tableColumnId="2"/>
      <queryTableField id="15" name="تازگی خرید (روز)" tableColumnId="15"/>
      <queryTableField id="7" name="تعداد فاکتور" tableColumnId="7"/>
      <queryTableField id="16" name="ارزش خرید" tableColumnId="16"/>
      <queryTableField id="17" name="امتیاز R" tableColumnId="17"/>
      <queryTableField id="18" name="امتیاز F" tableColumnId="18"/>
      <queryTableField id="19" name="امتیاز M" tableColumnId="19"/>
      <queryTableField id="20" name="امتیاز RFM" tableColumnId="20"/>
      <queryTableField id="21" name="کد RFM" tableColumnId="21"/>
      <queryTableField id="22" name="بخش مشتری" tableColumnId="22"/>
      <queryTableField id="23" name="اولویت اقدام" tableColumnId="23"/>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year" xr10:uid="{8965ADEF-1E40-449A-8456-4BD583607C16}" sourceName="[DimDate].[jyear]">
  <pivotTables>
    <pivotTable tabId="25" name="10TopCustomer"/>
    <pivotTable tabId="25" name="10TopProduct"/>
    <pivotTable tabId="25" name="GrandTotall"/>
    <pivotTable tabId="25" name="Monthly"/>
    <pivotTable tabId="25" name="PivotTable7"/>
  </pivotTables>
  <data>
    <olap pivotCacheId="1576860705">
      <levels count="2">
        <level uniqueName="[DimDate].[jyear].[(All)]" sourceCaption="(All)" count="0"/>
        <level uniqueName="[DimDate].[jyear].[jyear]" sourceCaption="jyear" count="6">
          <ranges>
            <range startItem="0">
              <i n="[DimDate].[jyear].&amp;[1404]" c="1404"/>
              <i n="[DimDate].[jyear].&amp;[1405]" c="1405"/>
              <i n="[DimDate].[jyear].&amp;[1403]" c="1403"/>
              <i n="[DimDate].[jyear].&amp;[1406]" c="1406"/>
              <i n="[DimDate].[jyear].&amp;[1407]" c="1407"/>
              <i n="[DimDate].[jyear].&amp;[1408]" c="1408"/>
            </range>
          </ranges>
        </level>
      </levels>
      <selections count="1">
        <selection n="[DimDate].[jyear].[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monthT" xr10:uid="{3BAA6B45-022A-4FD9-94AD-AC1FB787F31A}" sourceName="[DimDate].[jmonthT]">
  <pivotTables>
    <pivotTable tabId="25" name="10TopCustomer"/>
    <pivotTable tabId="25" name="10TopProduct"/>
    <pivotTable tabId="25" name="GrandTotall"/>
    <pivotTable tabId="25" name="PivotTable7"/>
  </pivotTables>
  <data>
    <olap pivotCacheId="1576860705">
      <levels count="2">
        <level uniqueName="[DimDate].[jmonthT].[(All)]" sourceCaption="(All)" count="0"/>
        <level uniqueName="[DimDate].[jmonthT].[jmonthT]" sourceCaption="jmonthT" count="12">
          <ranges>
            <range startItem="0">
              <i n="[DimDate].[jmonthT].&amp;[فروردین]" c="فروردین"/>
              <i n="[DimDate].[jmonthT].&amp;[اردیبهشت]" c="اردیبهشت"/>
              <i n="[DimDate].[jmonthT].&amp;[خرداد]" c="خرداد"/>
              <i n="[DimDate].[jmonthT].&amp;[تیر]" c="تیر"/>
              <i n="[DimDate].[jmonthT].&amp;[مرداد]" c="مرداد"/>
              <i n="[DimDate].[jmonthT].&amp;[شهریور]" c="شهریور"/>
              <i n="[DimDate].[jmonthT].&amp;[مهر]" c="مهر"/>
              <i n="[DimDate].[jmonthT].&amp;[آبان]" c="آبان"/>
              <i n="[DimDate].[jmonthT].&amp;[آذر]" c="آذر"/>
              <i n="[DimDate].[jmonthT].&amp;[دی]" c="دی"/>
              <i n="[DimDate].[jmonthT].&amp;[بهمن]" c="بهمن"/>
              <i n="[DimDate].[jmonthT].&amp;[اسفند]" c="اسفند"/>
            </range>
          </ranges>
        </level>
      </levels>
      <selections count="1">
        <selection n="[DimDate].[jmonthT].[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گروه_کالا" xr10:uid="{6DF5470B-C4F2-46FB-9BA1-8EAB25B4BCDE}" sourceName="[DimProduct].[گروه کالا]">
  <pivotTables>
    <pivotTable tabId="25" name="Monthly"/>
    <pivotTable tabId="25" name="10TopCustomer"/>
    <pivotTable tabId="25" name="10TopProduct"/>
    <pivotTable tabId="25" name="GrandTotall"/>
    <pivotTable tabId="25" name="PivotTable7"/>
  </pivotTables>
  <data>
    <olap pivotCacheId="1576860705">
      <levels count="2">
        <level uniqueName="[DimProduct].[گروه کالا].[(All)]" sourceCaption="(All)" count="0"/>
        <level uniqueName="[DimProduct].[گروه کالا].[گروه کالا]" sourceCaption="گروه کالا" count="8">
          <ranges>
            <range startItem="0">
              <i n="[DimProduct].[گروه کالا].&amp;[بدنه]" c="بدنه"/>
              <i n="[DimProduct].[گروه کالا].&amp;[برق و الکترونیک]" c="برق و الکترونیک"/>
              <i n="[DimProduct].[گروه کالا].&amp;[ترمز]" c="ترمز"/>
              <i n="[DimProduct].[گروه کالا].&amp;[تعلیق و فرمان]" c="تعلیق و فرمان"/>
              <i n="[DimProduct].[گروه کالا].&amp;[خنک کاری]" c="خنک کاری"/>
              <i n="[DimProduct].[گروه کالا].&amp;[فیلترها]" c="فیلترها"/>
              <i n="[DimProduct].[گروه کالا].&amp;[گیربکس]" c="گیربکس"/>
              <i n="[DimProduct].[گروه کالا].&amp;[موتور]" c="موتور"/>
            </range>
          </ranges>
        </level>
      </levels>
      <selections count="1">
        <selection n="[DimProduct].[گروه کالا].[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jyear" xr10:uid="{006ED4BA-A9FB-4CBB-B0B3-6CE6B87D325C}" cache="Slicer_jyear" level="1" style="SlicerStyleDark1 2" rowHeight="234950"/>
  <slicer name="jmonthT" xr10:uid="{C3F48467-85A6-49A9-BE16-1BF6168C10C3}" cache="Slicer_jmonthT" columnCount="6" level="1" style="SlicerStyleDark1 2" rowHeight="234950"/>
  <slicer name="گروه کالا" xr10:uid="{BA8B4538-B6D9-45B3-993C-409B0C0986E2}" cache="Slicer_گروه_کالا" columnCount="3" level="1" style="SlicerStyleDark1 2" rowHeight="234950"/>
</slicers>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imDate" displayName="DimDate" ref="A3:T2195" totalsRowShown="0">
  <tableColumns count="20">
    <tableColumn id="1" xr3:uid="{00000000-0010-0000-0100-000001000000}" name="Miladi"/>
    <tableColumn id="2" xr3:uid="{00000000-0010-0000-0100-000002000000}" name="Jalali_1"/>
    <tableColumn id="3" xr3:uid="{00000000-0010-0000-0100-000003000000}" name="Jalali_2"/>
    <tableColumn id="4" xr3:uid="{00000000-0010-0000-0100-000004000000}" name="Jalali_4"/>
    <tableColumn id="5" xr3:uid="{00000000-0010-0000-0100-000005000000}" name="Miladi2"/>
    <tableColumn id="6" xr3:uid="{00000000-0010-0000-0100-000006000000}" name="jyear"/>
    <tableColumn id="7" xr3:uid="{00000000-0010-0000-0100-000007000000}" name="mmonthN"/>
    <tableColumn id="8" xr3:uid="{00000000-0010-0000-0100-000008000000}" name="jmonthN"/>
    <tableColumn id="9" xr3:uid="{00000000-0010-0000-0100-000009000000}" name="mmonthT"/>
    <tableColumn id="10" xr3:uid="{00000000-0010-0000-0100-00000A000000}" name="jmonthF"/>
    <tableColumn id="11" xr3:uid="{00000000-0010-0000-0100-00000B000000}" name="jmonthT"/>
    <tableColumn id="12" xr3:uid="{00000000-0010-0000-0100-00000C000000}" name="mnime"/>
    <tableColumn id="13" xr3:uid="{00000000-0010-0000-0100-00000D000000}" name="jnime"/>
    <tableColumn id="14" xr3:uid="{00000000-0010-0000-0100-00000E000000}" name="JquarterN"/>
    <tableColumn id="15" xr3:uid="{00000000-0010-0000-0100-00000F000000}" name="JQuarterT"/>
    <tableColumn id="16" xr3:uid="{00000000-0010-0000-0100-000010000000}" name="MquarterN"/>
    <tableColumn id="17" xr3:uid="{00000000-0010-0000-0100-000011000000}" name="JWeekDay"/>
    <tableColumn id="18" xr3:uid="{00000000-0010-0000-0100-000012000000}" name="MWeekDay"/>
    <tableColumn id="19" xr3:uid="{00000000-0010-0000-0100-000013000000}" name="MWeekNum"/>
    <tableColumn id="20" xr3:uid="{00000000-0010-0000-0100-000014000000}" name="JWeekNu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rget" displayName="Target" ref="A3:D15" totalsRowShown="0" headerRowDxfId="120" dataDxfId="119">
  <tableColumns count="4">
    <tableColumn id="1" xr3:uid="{00000000-0010-0000-0200-000001000000}" name="Year" dataDxfId="118"/>
    <tableColumn id="2" xr3:uid="{00000000-0010-0000-0200-000002000000}" name="MonthN" dataDxfId="117"/>
    <tableColumn id="3" xr3:uid="{00000000-0010-0000-0200-000003000000}" name="ماه" dataDxfId="116"/>
    <tableColumn id="4" xr3:uid="{00000000-0010-0000-0200-000004000000}" name="هدف فروش" dataDxfId="11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 displayName="Data" ref="A3:J1004" totalsRowShown="0" headerRowDxfId="114" dataDxfId="113">
  <autoFilter ref="A3:J1004" xr:uid="{00000000-000C-0000-FFFF-FFFF00000000}"/>
  <tableColumns count="10">
    <tableColumn id="1" xr3:uid="{00000000-0010-0000-0000-000001000000}" name="تاریخ" dataDxfId="112"/>
    <tableColumn id="2" xr3:uid="{00000000-0010-0000-0000-000002000000}" name="شماره فاکتور" dataDxfId="111"/>
    <tableColumn id="3" xr3:uid="{00000000-0010-0000-0000-000003000000}" name="کد کالا" dataDxfId="110"/>
    <tableColumn id="4" xr3:uid="{00000000-0010-0000-0000-000004000000}" name="نام کالا" dataDxfId="109"/>
    <tableColumn id="5" xr3:uid="{00000000-0010-0000-0000-000005000000}" name="گروه کالا" dataDxfId="108"/>
    <tableColumn id="6" xr3:uid="{00000000-0010-0000-0000-000006000000}" name="کد مشتری" dataDxfId="107"/>
    <tableColumn id="7" xr3:uid="{00000000-0010-0000-0000-000007000000}" name="نام مشتری" dataDxfId="106"/>
    <tableColumn id="8" xr3:uid="{00000000-0010-0000-0000-000008000000}" name="تعداد" dataDxfId="105"/>
    <tableColumn id="9" xr3:uid="{00000000-0010-0000-0000-000009000000}" name="خالص ریالی" dataDxfId="104"/>
    <tableColumn id="10" xr3:uid="{00000000-0010-0000-0000-00000A000000}" name="بهای تمام‌شده" dataDxfId="10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7314E5C-9A8A-4FC7-AA3C-8F8570154748}" name="tblSales" displayName="tblSales" ref="A1:N1002" tableType="queryTable" totalsRowShown="0">
  <autoFilter ref="A1:N1002" xr:uid="{27314E5C-9A8A-4FC7-AA3C-8F8570154748}"/>
  <tableColumns count="14">
    <tableColumn id="1" xr3:uid="{E49FD5A2-ABF0-40C6-A7F9-BCBA600FC9FF}" uniqueName="1" name="تاریخ" queryTableFieldId="1" dataDxfId="102"/>
    <tableColumn id="2" xr3:uid="{1728B8A5-A831-4F67-92C3-9FFA22B582F7}" uniqueName="2" name="شماره فاکتور" queryTableFieldId="2" dataDxfId="101"/>
    <tableColumn id="3" xr3:uid="{36720DE5-F1E9-4094-9815-08CA3DD54D7D}" uniqueName="3" name="سال" queryTableFieldId="3"/>
    <tableColumn id="4" xr3:uid="{B4AD9F68-230F-45CD-989B-F9C6B8A9B27C}" uniqueName="4" name="شماره ماه" queryTableFieldId="4"/>
    <tableColumn id="5" xr3:uid="{5F3ADDEF-4CFE-43CC-98D1-EA62B9F9C0E8}" uniqueName="5" name="ماه" queryTableFieldId="5" dataDxfId="100"/>
    <tableColumn id="6" xr3:uid="{066D1FBB-68E0-4A1E-BFED-2D0294FEDCE7}" uniqueName="6" name="فصل" queryTableFieldId="6" dataDxfId="99"/>
    <tableColumn id="7" xr3:uid="{92F3488E-C246-4917-B39D-3650784D719D}" uniqueName="7" name="کد کالا" queryTableFieldId="7" dataDxfId="98"/>
    <tableColumn id="8" xr3:uid="{FCC4BCF5-E827-48D5-BD6B-2E8AF051D30C}" uniqueName="8" name="نام کالا" queryTableFieldId="8" dataDxfId="97"/>
    <tableColumn id="9" xr3:uid="{BC01BE58-C451-4ED5-B3E3-92DC59D4BD5F}" uniqueName="9" name="گروه کالا" queryTableFieldId="9" dataDxfId="96"/>
    <tableColumn id="10" xr3:uid="{867337FE-77F2-4A88-93D5-0E9B4620D225}" uniqueName="10" name="کد مشتری" queryTableFieldId="10" dataDxfId="95"/>
    <tableColumn id="11" xr3:uid="{EE560504-4611-4A1F-A061-4AC01EE8E646}" uniqueName="11" name="نام مشتری" queryTableFieldId="11" dataDxfId="94"/>
    <tableColumn id="12" xr3:uid="{C5DADDCB-ADA1-400A-8CC2-C599F44C18A9}" uniqueName="12" name="تعداد" queryTableFieldId="12"/>
    <tableColumn id="13" xr3:uid="{3E93AE05-4748-4568-A06B-93F6327AF50F}" uniqueName="13" name="خالص ریالی" queryTableFieldId="13"/>
    <tableColumn id="14" xr3:uid="{1AC10F39-FE8D-4800-A098-C64026968515}" uniqueName="14" name="بهای تمام‌شده" queryTableFieldId="14"/>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B42BE76-33DF-40AC-B706-1B267C392F6D}" name="tblSalesAnalysis" displayName="tblSalesAnalysis" ref="A1:M31" tableType="queryTable" totalsRowShown="0" headerRowDxfId="93" dataDxfId="92">
  <autoFilter ref="A1:M31" xr:uid="{6B42BE76-33DF-40AC-B706-1B267C392F6D}"/>
  <tableColumns count="13">
    <tableColumn id="1" xr3:uid="{3E37F1EB-7AD9-47FB-8456-42A7A78B19E1}" uniqueName="1" name="کد کالا" queryTableFieldId="1" dataDxfId="91"/>
    <tableColumn id="2" xr3:uid="{2DCC7351-10D5-41B6-9818-E3378E58ABA7}" uniqueName="2" name="نام کالا" queryTableFieldId="2" dataDxfId="90"/>
    <tableColumn id="3" xr3:uid="{CEEB0B1E-C13B-4D97-8582-AFB3A5B97E50}" uniqueName="3" name="گروه کالا" queryTableFieldId="3" dataDxfId="89"/>
    <tableColumn id="4" xr3:uid="{9696887B-77C4-4D19-9BD4-D5353C937E20}" uniqueName="4" name="فروش کل" queryTableFieldId="4" dataDxfId="88"/>
    <tableColumn id="5" xr3:uid="{06A2BE27-BA7C-4911-A388-CA910BC20DB2}" uniqueName="5" name="بهای تمام‌شده" queryTableFieldId="5" dataDxfId="87"/>
    <tableColumn id="6" xr3:uid="{2DDBD477-17F7-473D-B202-292A1F0D4327}" uniqueName="6" name="سود ناخالص" queryTableFieldId="6" dataDxfId="86"/>
    <tableColumn id="7" xr3:uid="{F1CFC004-CAAB-408F-B52A-9442E5CAD9C8}" uniqueName="7" name="تعداد فروش" queryTableFieldId="7" dataDxfId="85"/>
    <tableColumn id="8" xr3:uid="{86C76115-7D42-4D10-9126-135FE177A1D7}" uniqueName="8" name="تعداد فاکتور" queryTableFieldId="8" dataDxfId="84"/>
    <tableColumn id="9" xr3:uid="{B5E1358C-7390-4EDF-8D99-D54F653B5FE0}" uniqueName="9" name="تعداد مشتری" queryTableFieldId="9" dataDxfId="83"/>
    <tableColumn id="10" xr3:uid="{EEACCB43-EE8F-4FBE-B322-19A165071E1E}" uniqueName="10" name="آخرین فروش" queryTableFieldId="10" dataDxfId="82"/>
    <tableColumn id="11" xr3:uid="{BAA652B3-2C72-498A-A76F-847325369192}" uniqueName="11" name="مارجین" queryTableFieldId="11" dataDxfId="81" dataCellStyle="Percent"/>
    <tableColumn id="12" xr3:uid="{9F467C1D-98B7-4CCC-85EB-8E2CA95BDD9B}" uniqueName="12" name="روز از آخرین فروش" queryTableFieldId="12" dataDxfId="80"/>
    <tableColumn id="13" xr3:uid="{36237D4E-A52B-40E3-8874-EB1083DC858B}" uniqueName="13" name="وضعیت فروش" queryTableFieldId="13" dataDxfId="79"/>
  </tableColumns>
  <tableStyleInfo name="TableStyleMedium1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CC245D1-414F-4A83-9302-FCF50914B649}" name="tblCustomerAnalysis" displayName="tblCustomerAnalysis" ref="A1:N81" tableType="queryTable" totalsRowShown="0" headerRowDxfId="78">
  <autoFilter ref="A1:N81" xr:uid="{7CC245D1-414F-4A83-9302-FCF50914B649}"/>
  <tableColumns count="14">
    <tableColumn id="1" xr3:uid="{75950839-C8E3-4347-9036-A45367B2E12A}" uniqueName="1" name="کد مشتری" queryTableFieldId="1" dataDxfId="77"/>
    <tableColumn id="2" xr3:uid="{B55B04BA-F84C-43CB-99E3-BD904D73A2DA}" uniqueName="2" name="نام مشتری" queryTableFieldId="2" dataDxfId="76"/>
    <tableColumn id="3" xr3:uid="{4C92E8DE-42A2-44A1-A096-C4271D1935C3}" uniqueName="3" name="فروش کل" queryTableFieldId="3" dataDxfId="75"/>
    <tableColumn id="4" xr3:uid="{4C81E4D1-F42A-4199-A5C9-D96E65B2E875}" uniqueName="4" name="بهای تمام‌شده" queryTableFieldId="4" dataDxfId="74"/>
    <tableColumn id="5" xr3:uid="{CDB8179A-CFE0-43E0-A499-DDBD23BCB0A9}" uniqueName="5" name="سود ناخالص" queryTableFieldId="5" dataDxfId="73"/>
    <tableColumn id="6" xr3:uid="{D7EEB955-8518-4E0F-A52F-3135B906E285}" uniqueName="6" name="جمع تعداد" queryTableFieldId="6" dataDxfId="72"/>
    <tableColumn id="7" xr3:uid="{F32CB1C9-2777-4823-9E4D-543D6D5FCEAB}" uniqueName="7" name="تعداد فاکتور" queryTableFieldId="7" dataDxfId="71"/>
    <tableColumn id="8" xr3:uid="{EDF7C7BC-0D7F-497F-92BE-F5DD50790329}" uniqueName="8" name="تعداد کالای خریداری‌شده" queryTableFieldId="8" dataDxfId="70"/>
    <tableColumn id="9" xr3:uid="{F371AB68-5D6C-4166-910F-E94619099F7E}" uniqueName="9" name="اولین خرید" queryTableFieldId="9" dataDxfId="69"/>
    <tableColumn id="10" xr3:uid="{145FCA89-E49F-4E8C-B3EE-1B72CEBEE588}" uniqueName="10" name="آخرین خرید" queryTableFieldId="10" dataDxfId="68"/>
    <tableColumn id="11" xr3:uid="{5FC8A821-6251-4D8C-955D-A5D3C5EF74C8}" uniqueName="11" name="مارجین" queryTableFieldId="11" dataDxfId="67" dataCellStyle="Percent"/>
    <tableColumn id="12" xr3:uid="{BD183425-5A7E-4568-896D-49766F491023}" uniqueName="12" name="میانگین مبلغ فاکتور" queryTableFieldId="12" dataDxfId="66"/>
    <tableColumn id="13" xr3:uid="{4010C511-E120-4854-8C1D-7A9A755B9364}" uniqueName="13" name="روز از آخرین خرید" queryTableFieldId="13" dataDxfId="65"/>
    <tableColumn id="14" xr3:uid="{12957912-1F4B-4911-96B9-D7565C9B0716}" uniqueName="14" name="وضعیت مشتری" queryTableFieldId="14" dataDxfId="64"/>
  </tableColumns>
  <tableStyleInfo name="TableStyleMedium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867D1CF-F83D-4F59-8F7C-3AD38AB92C73}" name="tblProductAnalysis" displayName="tblProductAnalysis" ref="A1:P13" tableType="queryTable" headerRowDxfId="63" dataDxfId="62">
  <autoFilter ref="A1:P13" xr:uid="{4867D1CF-F83D-4F59-8F7C-3AD38AB92C73}"/>
  <tableColumns count="16">
    <tableColumn id="1" xr3:uid="{27E7CC3A-6DF8-4B3B-A6C8-FEFDA78CD4DD}" uniqueName="1" name="سال" totalsRowLabel="Total" queryTableFieldId="1" dataDxfId="61" totalsRowDxfId="60"/>
    <tableColumn id="2" xr3:uid="{FFFA40FA-276F-4D83-A876-F99DC7394BB1}" uniqueName="2" name="شماره ماه" queryTableFieldId="2" dataDxfId="59" totalsRowDxfId="58"/>
    <tableColumn id="3" xr3:uid="{5561638C-84C9-41BB-9954-53F03C7429B0}" uniqueName="3" name="ماه" queryTableFieldId="3" dataDxfId="57" totalsRowDxfId="56"/>
    <tableColumn id="4" xr3:uid="{46D7415B-99DF-4E85-93E9-674A2D0F5EF3}" uniqueName="4" name="فصل" queryTableFieldId="4" dataDxfId="55" totalsRowDxfId="54"/>
    <tableColumn id="5" xr3:uid="{A47FBA6D-A350-406B-BF2F-E2C0E691C91B}" uniqueName="5" name="فروش" queryTableFieldId="5" dataDxfId="53" totalsRowDxfId="52"/>
    <tableColumn id="6" xr3:uid="{04F6ED2B-925F-46E8-A9B4-2462DEF3541D}" uniqueName="6" name="بهای تمام‌شده" queryTableFieldId="6" dataDxfId="51" totalsRowDxfId="50"/>
    <tableColumn id="7" xr3:uid="{089AAF6D-EE7C-4F8B-A867-A42913FC4428}" uniqueName="7" name="سود ناخالص" queryTableFieldId="7" dataDxfId="49" totalsRowDxfId="48"/>
    <tableColumn id="8" xr3:uid="{7A2BFF86-25D6-400F-82AB-01176280046C}" uniqueName="8" name="تعداد" queryTableFieldId="8" dataDxfId="47" totalsRowDxfId="46"/>
    <tableColumn id="9" xr3:uid="{260CD74C-1C86-41D9-8EB2-966D771485E9}" uniqueName="9" name="تعداد فاکتور" queryTableFieldId="9" dataDxfId="45" totalsRowDxfId="44"/>
    <tableColumn id="10" xr3:uid="{31CD29F5-C48D-4D47-B157-83BD20AB7DB9}" uniqueName="10" name="مشتریان فعال" queryTableFieldId="10" dataDxfId="43" totalsRowDxfId="42"/>
    <tableColumn id="11" xr3:uid="{AB211F75-3B75-4700-A594-5BC34BD76B71}" uniqueName="11" name="هدف فروش" queryTableFieldId="11" dataDxfId="41" totalsRowDxfId="40"/>
    <tableColumn id="12" xr3:uid="{45EF127F-9948-4751-AF67-DE5481880922}" uniqueName="12" name="درصد تحقق" queryTableFieldId="12" dataDxfId="39" totalsRowDxfId="38" dataCellStyle="Percent"/>
    <tableColumn id="13" xr3:uid="{A5ED6227-A6AE-46EC-BC0E-39852DA27CCC}" uniqueName="13" name="مارجین" queryTableFieldId="13" dataDxfId="37" totalsRowDxfId="36" dataCellStyle="Percent"/>
    <tableColumn id="14" xr3:uid="{BBC7EFFD-B7DE-4F23-A2ED-22B59FCB510B}" uniqueName="14" name="میانگین مبلغ فاکتور" queryTableFieldId="14" dataDxfId="35" totalsRowDxfId="34"/>
    <tableColumn id="15" xr3:uid="{FBFFE0DE-A941-4BA1-B39C-67565C574F53}" uniqueName="15" name="فروش ماه قبل" queryTableFieldId="15" dataDxfId="33" totalsRowDxfId="32"/>
    <tableColumn id="16" xr3:uid="{B29D6EE9-D354-4962-8E85-1C57A489D091}" uniqueName="16" name="رشد ماهانه" totalsRowFunction="sum" queryTableFieldId="16" dataDxfId="31" totalsRowDxfId="30" dataCellStyle="Percent"/>
  </tableColumns>
  <tableStyleInfo name="TableStyleLight13" showFirstColumn="0" showLastColumn="0" showRowStripes="1" showColumnStripes="1"/>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CEF2A1E-9DA6-409C-8E45-FA6CC5CA5124}" name="tblLastSales" displayName="tblLastSales" ref="A1:J81" tableType="queryTable" totalsRowShown="0" headerRowDxfId="29" dataDxfId="28">
  <autoFilter ref="A1:J81" xr:uid="{4CEF2A1E-9DA6-409C-8E45-FA6CC5CA5124}"/>
  <tableColumns count="10">
    <tableColumn id="1" xr3:uid="{8009EF75-B7F3-4A57-91A7-35395C86BBD5}" uniqueName="1" name="کد مشتری" queryTableFieldId="1" dataDxfId="27"/>
    <tableColumn id="2" xr3:uid="{CC9B0495-E70F-4BF6-9002-1D82E0FED826}" uniqueName="2" name="نام مشتری" queryTableFieldId="2" dataDxfId="26"/>
    <tableColumn id="3" xr3:uid="{3D7DBD29-9745-4849-91A1-4B053B107860}" uniqueName="3" name="تعداد فاکتور" queryTableFieldId="3" dataDxfId="25"/>
    <tableColumn id="4" xr3:uid="{3035DF01-86B7-4A33-917B-E88DC39B4245}" uniqueName="4" name="اولین خرید" queryTableFieldId="4" dataDxfId="24"/>
    <tableColumn id="5" xr3:uid="{C7CDAA68-F650-45F1-A467-C4F8F987EEB7}" uniqueName="5" name="آخرین خرید" queryTableFieldId="5" dataDxfId="23"/>
    <tableColumn id="6" xr3:uid="{D1F065EF-A8C8-485F-9F55-529556EAA212}" uniqueName="6" name="روز از آخرین خرید" queryTableFieldId="6" dataDxfId="22"/>
    <tableColumn id="7" xr3:uid="{4F742892-5ACD-4DF3-9994-487D57AC2739}" uniqueName="7" name="جمع تعداد" queryTableFieldId="7" dataDxfId="21"/>
    <tableColumn id="8" xr3:uid="{0BF96950-BD54-4347-BC11-404834FECAB6}" uniqueName="8" name="فروش کل" queryTableFieldId="8" dataDxfId="20"/>
    <tableColumn id="9" xr3:uid="{BCCF038C-9EE8-4992-A058-452A5CDBD92A}" uniqueName="9" name="وضعیت مشتری" queryTableFieldId="9" dataDxfId="19"/>
    <tableColumn id="10" xr3:uid="{4733B461-262D-47ED-8B52-5522B4D7B1CE}" uniqueName="10" name="اقدام پیشنهادی" queryTableFieldId="10" dataDxfId="18"/>
  </tableColumns>
  <tableStyleInfo name="TableStyleLight9" showFirstColumn="0" showLastColumn="1" showRowStripes="1" showColumnStripes="1"/>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660197B-EDCE-4D54-B072-A191E8DC9B77}" name="tblRFM" displayName="tblRFM" ref="A1:L81" tableType="queryTable" totalsRowShown="0" headerRowDxfId="17" dataDxfId="16">
  <autoFilter ref="A1:L81" xr:uid="{B660197B-EDCE-4D54-B072-A191E8DC9B77}"/>
  <tableColumns count="12">
    <tableColumn id="1" xr3:uid="{2056E301-841B-475C-8A67-C2E6A0402279}" uniqueName="1" name="کد مشتری" queryTableFieldId="1" dataDxfId="15"/>
    <tableColumn id="2" xr3:uid="{B967D893-88C2-47A6-B83D-62C26FAF44B2}" uniqueName="2" name="نام مشتری" queryTableFieldId="2" dataDxfId="14"/>
    <tableColumn id="15" xr3:uid="{F78B4EE2-8B83-462B-AEA7-7E6E539EAD21}" uniqueName="15" name="تازگی خرید (روز)" queryTableFieldId="15" dataDxfId="13"/>
    <tableColumn id="7" xr3:uid="{49D86F0D-41EA-4072-840A-790B4053E16C}" uniqueName="7" name="تعداد فاکتور" queryTableFieldId="7" dataDxfId="12"/>
    <tableColumn id="16" xr3:uid="{857174D9-7424-4C74-A4DC-BA271243B801}" uniqueName="16" name="ارزش خرید" queryTableFieldId="16" dataDxfId="11"/>
    <tableColumn id="17" xr3:uid="{85D9A240-A095-4BFF-AE0B-3F30C6AC0028}" uniqueName="17" name="امتیاز R" queryTableFieldId="17" dataDxfId="10"/>
    <tableColumn id="18" xr3:uid="{877CC33D-3837-4AC3-96F9-589E60592B68}" uniqueName="18" name="امتیاز F" queryTableFieldId="18" dataDxfId="9"/>
    <tableColumn id="19" xr3:uid="{61FEFCC7-1DE5-4522-A6AB-C644014A0CF6}" uniqueName="19" name="امتیاز M" queryTableFieldId="19" dataDxfId="8"/>
    <tableColumn id="20" xr3:uid="{D4FFAC7D-97BE-4FFC-8DAC-8DE153BFA6CE}" uniqueName="20" name="امتیاز RFM" queryTableFieldId="20" dataDxfId="7"/>
    <tableColumn id="21" xr3:uid="{C44F0B50-BBF1-43A3-BAED-D67EBE5C568F}" uniqueName="21" name="کد RFM" queryTableFieldId="21" dataDxfId="6"/>
    <tableColumn id="22" xr3:uid="{973F6134-67F2-45DC-AECA-44BEADAAE077}" uniqueName="22" name="بخش مشتری" queryTableFieldId="22" dataDxfId="5"/>
    <tableColumn id="23" xr3:uid="{614E368F-2F40-4158-9108-EE150607325D}" uniqueName="23" name="اولویت اقدام" queryTableFieldId="23" dataDxfId="4"/>
  </tableColumns>
  <tableStyleInfo name="TableStyleLight8" showFirstColumn="0" showLastColumn="0" showRowStripes="1" showColumnStripes="1"/>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EFA9E6-3A02-49B3-B4C4-0E1E7654E0AC}" name="Table4" displayName="Table4" ref="I33:L40" totalsRowCount="1" headerRowDxfId="131" dataDxfId="130" totalsRowDxfId="129">
  <autoFilter ref="I33:L39" xr:uid="{D1EFA9E6-3A02-49B3-B4C4-0E1E7654E0AC}"/>
  <tableColumns count="4">
    <tableColumn id="1" xr3:uid="{052C6961-9B84-4A74-9DCC-39E1EA15C785}" name="نام نمایندگی" totalsRowLabel="مجموع" dataDxfId="128" totalsRowDxfId="127">
      <calculatedColumnFormula>IF(PivotData!T9="","",PivotData!T9)</calculatedColumnFormula>
    </tableColumn>
    <tableColumn id="2" xr3:uid="{D7E42013-E4AE-4F7F-AA6A-0E9E91C9E8F2}" name="تازگی خرید (روز)" dataDxfId="126" totalsRowDxfId="125">
      <calculatedColumnFormula>IF(PivotData!U9="","",PivotData!U9)</calculatedColumnFormula>
    </tableColumn>
    <tableColumn id="3" xr3:uid="{4482515D-6668-4AAA-9FF2-BFBFE291CBE9}" name="ارزش خرید" totalsRowFunction="custom" dataDxfId="124" totalsRowDxfId="123">
      <calculatedColumnFormula>IF(PivotData!V9="","",PivotData!V9)</calculatedColumnFormula>
      <totalsRowFormula>SUBTOTAL(9,Table4[ارزش خرید])</totalsRowFormula>
    </tableColumn>
    <tableColumn id="4" xr3:uid="{978BFE5B-FE9E-4B72-B277-6ECB51CB73BC}" name="تاریخ آخرین خرید" dataDxfId="122" totalsRowDxfId="121">
      <calculatedColumnFormula>_xlfn.XLOOKUP(I34,'تحلیل مشتریان'!B:B,'تحلیل مشتریان'!J:J,"")</calculatedColumnFormula>
    </tableColumn>
  </tableColumns>
  <tableStyleInfo name="TableStyleLight9"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1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0.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9"/>
  <sheetViews>
    <sheetView workbookViewId="0">
      <selection activeCell="B10" sqref="B10"/>
    </sheetView>
  </sheetViews>
  <sheetFormatPr defaultRowHeight="13.8"/>
  <cols>
    <col min="1" max="1" width="22" style="28" customWidth="1"/>
    <col min="2" max="2" width="95" style="28" customWidth="1"/>
    <col min="3" max="16384" width="8.796875" style="28"/>
  </cols>
  <sheetData>
    <row r="1" spans="1:8" ht="24" customHeight="1">
      <c r="A1" s="31" t="s">
        <v>7059</v>
      </c>
      <c r="B1" s="32"/>
      <c r="C1" s="32"/>
      <c r="D1" s="32"/>
      <c r="E1" s="32"/>
      <c r="F1" s="32"/>
      <c r="G1" s="32"/>
      <c r="H1" s="32"/>
    </row>
    <row r="3" spans="1:8">
      <c r="A3" s="12" t="s">
        <v>7060</v>
      </c>
      <c r="B3" s="12" t="s">
        <v>7061</v>
      </c>
    </row>
    <row r="4" spans="1:8">
      <c r="A4" s="28" t="s">
        <v>7062</v>
      </c>
      <c r="B4" s="29" t="s">
        <v>7063</v>
      </c>
    </row>
    <row r="5" spans="1:8" ht="41.4">
      <c r="A5" s="28" t="s">
        <v>7064</v>
      </c>
      <c r="B5" s="29" t="s">
        <v>7194</v>
      </c>
    </row>
    <row r="6" spans="1:8">
      <c r="A6" s="28" t="s">
        <v>7065</v>
      </c>
      <c r="B6" s="29" t="s">
        <v>7066</v>
      </c>
    </row>
    <row r="7" spans="1:8">
      <c r="A7" s="28" t="s">
        <v>7067</v>
      </c>
      <c r="B7" s="29" t="s">
        <v>7068</v>
      </c>
    </row>
    <row r="8" spans="1:8">
      <c r="A8" s="28" t="s">
        <v>7069</v>
      </c>
      <c r="B8" s="29" t="s">
        <v>7195</v>
      </c>
    </row>
    <row r="9" spans="1:8">
      <c r="A9" s="28" t="s">
        <v>7070</v>
      </c>
      <c r="B9" s="29" t="s">
        <v>7196</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195"/>
  <sheetViews>
    <sheetView workbookViewId="0">
      <selection activeCell="D4" sqref="D4:D5"/>
    </sheetView>
  </sheetViews>
  <sheetFormatPr defaultRowHeight="13.8"/>
  <cols>
    <col min="1" max="5" width="14" customWidth="1"/>
    <col min="6" max="20" width="15" customWidth="1"/>
  </cols>
  <sheetData>
    <row r="1" spans="1:20" ht="24" customHeight="1">
      <c r="A1" s="33" t="s">
        <v>916</v>
      </c>
      <c r="B1" s="34"/>
      <c r="C1" s="34"/>
      <c r="D1" s="34"/>
      <c r="E1" s="34"/>
      <c r="F1" s="34"/>
      <c r="G1" s="34"/>
      <c r="H1" s="34"/>
      <c r="I1" s="34"/>
      <c r="J1" s="34"/>
      <c r="K1" s="34"/>
      <c r="L1" s="34"/>
      <c r="M1" s="34"/>
      <c r="N1" s="34"/>
      <c r="O1" s="34"/>
      <c r="P1" s="34"/>
      <c r="Q1" s="34"/>
      <c r="R1" s="34"/>
      <c r="S1" s="34"/>
      <c r="T1" s="34"/>
    </row>
    <row r="3" spans="1:20">
      <c r="A3" s="1" t="s">
        <v>917</v>
      </c>
      <c r="B3" s="1" t="s">
        <v>918</v>
      </c>
      <c r="C3" s="1" t="s">
        <v>919</v>
      </c>
      <c r="D3" s="1" t="s">
        <v>920</v>
      </c>
      <c r="E3" s="1" t="s">
        <v>921</v>
      </c>
      <c r="F3" s="1" t="s">
        <v>922</v>
      </c>
      <c r="G3" s="1" t="s">
        <v>923</v>
      </c>
      <c r="H3" s="1" t="s">
        <v>924</v>
      </c>
      <c r="I3" s="1" t="s">
        <v>925</v>
      </c>
      <c r="J3" s="1" t="s">
        <v>926</v>
      </c>
      <c r="K3" s="1" t="s">
        <v>927</v>
      </c>
      <c r="L3" s="1" t="s">
        <v>928</v>
      </c>
      <c r="M3" s="1" t="s">
        <v>929</v>
      </c>
      <c r="N3" s="1" t="s">
        <v>930</v>
      </c>
      <c r="O3" s="1" t="s">
        <v>931</v>
      </c>
      <c r="P3" s="1" t="s">
        <v>932</v>
      </c>
      <c r="Q3" s="1" t="s">
        <v>933</v>
      </c>
      <c r="R3" s="1" t="s">
        <v>934</v>
      </c>
      <c r="S3" s="1" t="s">
        <v>935</v>
      </c>
      <c r="T3" s="1" t="s">
        <v>936</v>
      </c>
    </row>
    <row r="4" spans="1:20">
      <c r="A4" s="2">
        <v>45371</v>
      </c>
      <c r="B4" t="s">
        <v>937</v>
      </c>
      <c r="C4" t="s">
        <v>938</v>
      </c>
      <c r="D4" t="s">
        <v>939</v>
      </c>
      <c r="E4" s="2">
        <v>45371</v>
      </c>
      <c r="F4" t="s">
        <v>940</v>
      </c>
      <c r="G4">
        <v>3</v>
      </c>
      <c r="H4">
        <v>1</v>
      </c>
      <c r="I4" t="s">
        <v>941</v>
      </c>
      <c r="J4" t="s">
        <v>942</v>
      </c>
      <c r="K4" t="s">
        <v>14</v>
      </c>
      <c r="L4" t="s">
        <v>943</v>
      </c>
      <c r="M4" t="s">
        <v>944</v>
      </c>
      <c r="N4">
        <v>1</v>
      </c>
      <c r="O4" t="s">
        <v>945</v>
      </c>
      <c r="P4">
        <v>1</v>
      </c>
      <c r="Q4" t="s">
        <v>946</v>
      </c>
      <c r="R4" t="s">
        <v>947</v>
      </c>
      <c r="S4">
        <v>12</v>
      </c>
      <c r="T4">
        <v>1</v>
      </c>
    </row>
    <row r="5" spans="1:20">
      <c r="A5" s="2">
        <v>45372</v>
      </c>
      <c r="B5" t="s">
        <v>948</v>
      </c>
      <c r="C5" t="s">
        <v>949</v>
      </c>
      <c r="D5" t="s">
        <v>950</v>
      </c>
      <c r="E5" s="2">
        <v>45372</v>
      </c>
      <c r="F5" t="s">
        <v>940</v>
      </c>
      <c r="G5">
        <v>3</v>
      </c>
      <c r="H5">
        <v>1</v>
      </c>
      <c r="I5" t="s">
        <v>941</v>
      </c>
      <c r="J5" t="s">
        <v>942</v>
      </c>
      <c r="K5" t="s">
        <v>14</v>
      </c>
      <c r="L5" t="s">
        <v>943</v>
      </c>
      <c r="M5" t="s">
        <v>944</v>
      </c>
      <c r="N5">
        <v>1</v>
      </c>
      <c r="O5" t="s">
        <v>945</v>
      </c>
      <c r="P5">
        <v>1</v>
      </c>
      <c r="Q5" t="s">
        <v>951</v>
      </c>
      <c r="R5" t="s">
        <v>952</v>
      </c>
      <c r="S5">
        <v>12</v>
      </c>
      <c r="T5">
        <v>1</v>
      </c>
    </row>
    <row r="6" spans="1:20">
      <c r="A6" s="2">
        <v>45373</v>
      </c>
      <c r="B6" t="s">
        <v>953</v>
      </c>
      <c r="C6" t="s">
        <v>954</v>
      </c>
      <c r="D6" t="s">
        <v>955</v>
      </c>
      <c r="E6" s="2">
        <v>45373</v>
      </c>
      <c r="F6" t="s">
        <v>940</v>
      </c>
      <c r="G6">
        <v>3</v>
      </c>
      <c r="H6">
        <v>1</v>
      </c>
      <c r="I6" t="s">
        <v>941</v>
      </c>
      <c r="J6" t="s">
        <v>942</v>
      </c>
      <c r="K6" t="s">
        <v>14</v>
      </c>
      <c r="L6" t="s">
        <v>943</v>
      </c>
      <c r="M6" t="s">
        <v>944</v>
      </c>
      <c r="N6">
        <v>1</v>
      </c>
      <c r="O6" t="s">
        <v>945</v>
      </c>
      <c r="P6">
        <v>1</v>
      </c>
      <c r="Q6" t="s">
        <v>956</v>
      </c>
      <c r="R6" t="s">
        <v>957</v>
      </c>
      <c r="S6">
        <v>12</v>
      </c>
      <c r="T6">
        <v>1</v>
      </c>
    </row>
    <row r="7" spans="1:20">
      <c r="A7" s="2">
        <v>45374</v>
      </c>
      <c r="B7" t="s">
        <v>958</v>
      </c>
      <c r="C7" t="s">
        <v>959</v>
      </c>
      <c r="D7" t="s">
        <v>960</v>
      </c>
      <c r="E7" s="2">
        <v>45374</v>
      </c>
      <c r="F7" t="s">
        <v>940</v>
      </c>
      <c r="G7">
        <v>3</v>
      </c>
      <c r="H7">
        <v>1</v>
      </c>
      <c r="I7" t="s">
        <v>941</v>
      </c>
      <c r="J7" t="s">
        <v>942</v>
      </c>
      <c r="K7" t="s">
        <v>14</v>
      </c>
      <c r="L7" t="s">
        <v>943</v>
      </c>
      <c r="M7" t="s">
        <v>944</v>
      </c>
      <c r="N7">
        <v>1</v>
      </c>
      <c r="O7" t="s">
        <v>945</v>
      </c>
      <c r="P7">
        <v>1</v>
      </c>
      <c r="Q7" t="s">
        <v>961</v>
      </c>
      <c r="R7" t="s">
        <v>962</v>
      </c>
      <c r="S7">
        <v>12</v>
      </c>
      <c r="T7">
        <v>2</v>
      </c>
    </row>
    <row r="8" spans="1:20">
      <c r="A8" s="2">
        <v>45375</v>
      </c>
      <c r="B8" t="s">
        <v>963</v>
      </c>
      <c r="C8" t="s">
        <v>964</v>
      </c>
      <c r="D8" t="s">
        <v>965</v>
      </c>
      <c r="E8" s="2">
        <v>45375</v>
      </c>
      <c r="F8" t="s">
        <v>940</v>
      </c>
      <c r="G8">
        <v>3</v>
      </c>
      <c r="H8">
        <v>1</v>
      </c>
      <c r="I8" t="s">
        <v>941</v>
      </c>
      <c r="J8" t="s">
        <v>942</v>
      </c>
      <c r="K8" t="s">
        <v>14</v>
      </c>
      <c r="L8" t="s">
        <v>943</v>
      </c>
      <c r="M8" t="s">
        <v>944</v>
      </c>
      <c r="N8">
        <v>1</v>
      </c>
      <c r="O8" t="s">
        <v>945</v>
      </c>
      <c r="P8">
        <v>1</v>
      </c>
      <c r="Q8" t="s">
        <v>966</v>
      </c>
      <c r="R8" t="s">
        <v>967</v>
      </c>
      <c r="S8">
        <v>13</v>
      </c>
      <c r="T8">
        <v>2</v>
      </c>
    </row>
    <row r="9" spans="1:20">
      <c r="A9" s="2">
        <v>45376</v>
      </c>
      <c r="B9" t="s">
        <v>968</v>
      </c>
      <c r="C9" t="s">
        <v>969</v>
      </c>
      <c r="D9" t="s">
        <v>970</v>
      </c>
      <c r="E9" s="2">
        <v>45376</v>
      </c>
      <c r="F9" t="s">
        <v>940</v>
      </c>
      <c r="G9">
        <v>3</v>
      </c>
      <c r="H9">
        <v>1</v>
      </c>
      <c r="I9" t="s">
        <v>941</v>
      </c>
      <c r="J9" t="s">
        <v>942</v>
      </c>
      <c r="K9" t="s">
        <v>14</v>
      </c>
      <c r="L9" t="s">
        <v>943</v>
      </c>
      <c r="M9" t="s">
        <v>944</v>
      </c>
      <c r="N9">
        <v>1</v>
      </c>
      <c r="O9" t="s">
        <v>945</v>
      </c>
      <c r="P9">
        <v>1</v>
      </c>
      <c r="Q9" t="s">
        <v>971</v>
      </c>
      <c r="R9" t="s">
        <v>972</v>
      </c>
      <c r="S9">
        <v>13</v>
      </c>
      <c r="T9">
        <v>2</v>
      </c>
    </row>
    <row r="10" spans="1:20">
      <c r="A10" s="2">
        <v>45377</v>
      </c>
      <c r="B10" t="s">
        <v>973</v>
      </c>
      <c r="C10" t="s">
        <v>974</v>
      </c>
      <c r="D10" t="s">
        <v>975</v>
      </c>
      <c r="E10" s="2">
        <v>45377</v>
      </c>
      <c r="F10" t="s">
        <v>940</v>
      </c>
      <c r="G10">
        <v>3</v>
      </c>
      <c r="H10">
        <v>1</v>
      </c>
      <c r="I10" t="s">
        <v>941</v>
      </c>
      <c r="J10" t="s">
        <v>942</v>
      </c>
      <c r="K10" t="s">
        <v>14</v>
      </c>
      <c r="L10" t="s">
        <v>943</v>
      </c>
      <c r="M10" t="s">
        <v>944</v>
      </c>
      <c r="N10">
        <v>1</v>
      </c>
      <c r="O10" t="s">
        <v>945</v>
      </c>
      <c r="P10">
        <v>1</v>
      </c>
      <c r="Q10" t="s">
        <v>976</v>
      </c>
      <c r="R10" t="s">
        <v>977</v>
      </c>
      <c r="S10">
        <v>13</v>
      </c>
      <c r="T10">
        <v>2</v>
      </c>
    </row>
    <row r="11" spans="1:20">
      <c r="A11" s="2">
        <v>45378</v>
      </c>
      <c r="B11" t="s">
        <v>978</v>
      </c>
      <c r="C11" t="s">
        <v>979</v>
      </c>
      <c r="D11" t="s">
        <v>980</v>
      </c>
      <c r="E11" s="2">
        <v>45378</v>
      </c>
      <c r="F11" t="s">
        <v>940</v>
      </c>
      <c r="G11">
        <v>3</v>
      </c>
      <c r="H11">
        <v>1</v>
      </c>
      <c r="I11" t="s">
        <v>941</v>
      </c>
      <c r="J11" t="s">
        <v>942</v>
      </c>
      <c r="K11" t="s">
        <v>14</v>
      </c>
      <c r="L11" t="s">
        <v>943</v>
      </c>
      <c r="M11" t="s">
        <v>944</v>
      </c>
      <c r="N11">
        <v>1</v>
      </c>
      <c r="O11" t="s">
        <v>945</v>
      </c>
      <c r="P11">
        <v>1</v>
      </c>
      <c r="Q11" t="s">
        <v>946</v>
      </c>
      <c r="R11" t="s">
        <v>947</v>
      </c>
      <c r="S11">
        <v>13</v>
      </c>
      <c r="T11">
        <v>2</v>
      </c>
    </row>
    <row r="12" spans="1:20">
      <c r="A12" s="2">
        <v>45379</v>
      </c>
      <c r="B12" t="s">
        <v>981</v>
      </c>
      <c r="C12" t="s">
        <v>982</v>
      </c>
      <c r="D12" t="s">
        <v>983</v>
      </c>
      <c r="E12" s="2">
        <v>45379</v>
      </c>
      <c r="F12" t="s">
        <v>940</v>
      </c>
      <c r="G12">
        <v>3</v>
      </c>
      <c r="H12">
        <v>1</v>
      </c>
      <c r="I12" t="s">
        <v>941</v>
      </c>
      <c r="J12" t="s">
        <v>942</v>
      </c>
      <c r="K12" t="s">
        <v>14</v>
      </c>
      <c r="L12" t="s">
        <v>943</v>
      </c>
      <c r="M12" t="s">
        <v>944</v>
      </c>
      <c r="N12">
        <v>1</v>
      </c>
      <c r="O12" t="s">
        <v>945</v>
      </c>
      <c r="P12">
        <v>1</v>
      </c>
      <c r="Q12" t="s">
        <v>951</v>
      </c>
      <c r="R12" t="s">
        <v>952</v>
      </c>
      <c r="S12">
        <v>13</v>
      </c>
      <c r="T12">
        <v>2</v>
      </c>
    </row>
    <row r="13" spans="1:20">
      <c r="A13" s="2">
        <v>45380</v>
      </c>
      <c r="B13" t="s">
        <v>984</v>
      </c>
      <c r="C13" t="s">
        <v>985</v>
      </c>
      <c r="D13" t="s">
        <v>986</v>
      </c>
      <c r="E13" s="2">
        <v>45380</v>
      </c>
      <c r="F13" t="s">
        <v>940</v>
      </c>
      <c r="G13">
        <v>3</v>
      </c>
      <c r="H13">
        <v>1</v>
      </c>
      <c r="I13" t="s">
        <v>941</v>
      </c>
      <c r="J13" t="s">
        <v>942</v>
      </c>
      <c r="K13" t="s">
        <v>14</v>
      </c>
      <c r="L13" t="s">
        <v>943</v>
      </c>
      <c r="M13" t="s">
        <v>944</v>
      </c>
      <c r="N13">
        <v>1</v>
      </c>
      <c r="O13" t="s">
        <v>945</v>
      </c>
      <c r="P13">
        <v>1</v>
      </c>
      <c r="Q13" t="s">
        <v>956</v>
      </c>
      <c r="R13" t="s">
        <v>957</v>
      </c>
      <c r="S13">
        <v>13</v>
      </c>
      <c r="T13">
        <v>2</v>
      </c>
    </row>
    <row r="14" spans="1:20">
      <c r="A14" s="2">
        <v>45381</v>
      </c>
      <c r="B14" t="s">
        <v>987</v>
      </c>
      <c r="C14" t="s">
        <v>988</v>
      </c>
      <c r="D14" t="s">
        <v>989</v>
      </c>
      <c r="E14" s="2">
        <v>45381</v>
      </c>
      <c r="F14" t="s">
        <v>940</v>
      </c>
      <c r="G14">
        <v>3</v>
      </c>
      <c r="H14">
        <v>1</v>
      </c>
      <c r="I14" t="s">
        <v>941</v>
      </c>
      <c r="J14" t="s">
        <v>942</v>
      </c>
      <c r="K14" t="s">
        <v>14</v>
      </c>
      <c r="L14" t="s">
        <v>943</v>
      </c>
      <c r="M14" t="s">
        <v>944</v>
      </c>
      <c r="N14">
        <v>1</v>
      </c>
      <c r="O14" t="s">
        <v>945</v>
      </c>
      <c r="P14">
        <v>1</v>
      </c>
      <c r="Q14" t="s">
        <v>961</v>
      </c>
      <c r="R14" t="s">
        <v>962</v>
      </c>
      <c r="S14">
        <v>13</v>
      </c>
      <c r="T14">
        <v>3</v>
      </c>
    </row>
    <row r="15" spans="1:20">
      <c r="A15" s="2">
        <v>45382</v>
      </c>
      <c r="B15" t="s">
        <v>990</v>
      </c>
      <c r="C15" t="s">
        <v>991</v>
      </c>
      <c r="D15" t="s">
        <v>992</v>
      </c>
      <c r="E15" s="2">
        <v>45382</v>
      </c>
      <c r="F15" t="s">
        <v>940</v>
      </c>
      <c r="G15">
        <v>3</v>
      </c>
      <c r="H15">
        <v>1</v>
      </c>
      <c r="I15" t="s">
        <v>941</v>
      </c>
      <c r="J15" t="s">
        <v>942</v>
      </c>
      <c r="K15" t="s">
        <v>14</v>
      </c>
      <c r="L15" t="s">
        <v>943</v>
      </c>
      <c r="M15" t="s">
        <v>944</v>
      </c>
      <c r="N15">
        <v>1</v>
      </c>
      <c r="O15" t="s">
        <v>945</v>
      </c>
      <c r="P15">
        <v>1</v>
      </c>
      <c r="Q15" t="s">
        <v>966</v>
      </c>
      <c r="R15" t="s">
        <v>967</v>
      </c>
      <c r="S15">
        <v>14</v>
      </c>
      <c r="T15">
        <v>3</v>
      </c>
    </row>
    <row r="16" spans="1:20">
      <c r="A16" s="2">
        <v>45383</v>
      </c>
      <c r="B16" t="s">
        <v>993</v>
      </c>
      <c r="C16" t="s">
        <v>994</v>
      </c>
      <c r="D16" t="s">
        <v>995</v>
      </c>
      <c r="E16" s="2">
        <v>45383</v>
      </c>
      <c r="F16" t="s">
        <v>940</v>
      </c>
      <c r="G16">
        <v>4</v>
      </c>
      <c r="H16">
        <v>1</v>
      </c>
      <c r="I16" t="s">
        <v>996</v>
      </c>
      <c r="J16" t="s">
        <v>942</v>
      </c>
      <c r="K16" t="s">
        <v>14</v>
      </c>
      <c r="L16" t="s">
        <v>943</v>
      </c>
      <c r="M16" t="s">
        <v>944</v>
      </c>
      <c r="N16">
        <v>1</v>
      </c>
      <c r="O16" t="s">
        <v>945</v>
      </c>
      <c r="P16">
        <v>2</v>
      </c>
      <c r="Q16" t="s">
        <v>971</v>
      </c>
      <c r="R16" t="s">
        <v>972</v>
      </c>
      <c r="S16">
        <v>14</v>
      </c>
      <c r="T16">
        <v>3</v>
      </c>
    </row>
    <row r="17" spans="1:20">
      <c r="A17" s="2">
        <v>45384</v>
      </c>
      <c r="B17" t="s">
        <v>997</v>
      </c>
      <c r="C17" t="s">
        <v>998</v>
      </c>
      <c r="D17" t="s">
        <v>999</v>
      </c>
      <c r="E17" s="2">
        <v>45384</v>
      </c>
      <c r="F17" t="s">
        <v>940</v>
      </c>
      <c r="G17">
        <v>4</v>
      </c>
      <c r="H17">
        <v>1</v>
      </c>
      <c r="I17" t="s">
        <v>996</v>
      </c>
      <c r="J17" t="s">
        <v>942</v>
      </c>
      <c r="K17" t="s">
        <v>14</v>
      </c>
      <c r="L17" t="s">
        <v>943</v>
      </c>
      <c r="M17" t="s">
        <v>944</v>
      </c>
      <c r="N17">
        <v>1</v>
      </c>
      <c r="O17" t="s">
        <v>945</v>
      </c>
      <c r="P17">
        <v>2</v>
      </c>
      <c r="Q17" t="s">
        <v>976</v>
      </c>
      <c r="R17" t="s">
        <v>977</v>
      </c>
      <c r="S17">
        <v>14</v>
      </c>
      <c r="T17">
        <v>3</v>
      </c>
    </row>
    <row r="18" spans="1:20">
      <c r="A18" s="2">
        <v>45385</v>
      </c>
      <c r="B18" t="s">
        <v>1000</v>
      </c>
      <c r="C18" t="s">
        <v>1001</v>
      </c>
      <c r="D18" t="s">
        <v>1002</v>
      </c>
      <c r="E18" s="2">
        <v>45385</v>
      </c>
      <c r="F18" t="s">
        <v>940</v>
      </c>
      <c r="G18">
        <v>4</v>
      </c>
      <c r="H18">
        <v>1</v>
      </c>
      <c r="I18" t="s">
        <v>996</v>
      </c>
      <c r="J18" t="s">
        <v>942</v>
      </c>
      <c r="K18" t="s">
        <v>14</v>
      </c>
      <c r="L18" t="s">
        <v>943</v>
      </c>
      <c r="M18" t="s">
        <v>944</v>
      </c>
      <c r="N18">
        <v>1</v>
      </c>
      <c r="O18" t="s">
        <v>945</v>
      </c>
      <c r="P18">
        <v>2</v>
      </c>
      <c r="Q18" t="s">
        <v>946</v>
      </c>
      <c r="R18" t="s">
        <v>947</v>
      </c>
      <c r="S18">
        <v>14</v>
      </c>
      <c r="T18">
        <v>3</v>
      </c>
    </row>
    <row r="19" spans="1:20">
      <c r="A19" s="2">
        <v>45386</v>
      </c>
      <c r="B19" t="s">
        <v>1003</v>
      </c>
      <c r="C19" t="s">
        <v>1004</v>
      </c>
      <c r="D19" t="s">
        <v>1005</v>
      </c>
      <c r="E19" s="2">
        <v>45386</v>
      </c>
      <c r="F19" t="s">
        <v>940</v>
      </c>
      <c r="G19">
        <v>4</v>
      </c>
      <c r="H19">
        <v>1</v>
      </c>
      <c r="I19" t="s">
        <v>996</v>
      </c>
      <c r="J19" t="s">
        <v>942</v>
      </c>
      <c r="K19" t="s">
        <v>14</v>
      </c>
      <c r="L19" t="s">
        <v>943</v>
      </c>
      <c r="M19" t="s">
        <v>944</v>
      </c>
      <c r="N19">
        <v>1</v>
      </c>
      <c r="O19" t="s">
        <v>945</v>
      </c>
      <c r="P19">
        <v>2</v>
      </c>
      <c r="Q19" t="s">
        <v>951</v>
      </c>
      <c r="R19" t="s">
        <v>952</v>
      </c>
      <c r="S19">
        <v>14</v>
      </c>
      <c r="T19">
        <v>3</v>
      </c>
    </row>
    <row r="20" spans="1:20">
      <c r="A20" s="2">
        <v>45387</v>
      </c>
      <c r="B20" t="s">
        <v>1006</v>
      </c>
      <c r="C20" t="s">
        <v>1007</v>
      </c>
      <c r="D20" t="s">
        <v>1008</v>
      </c>
      <c r="E20" s="2">
        <v>45387</v>
      </c>
      <c r="F20" t="s">
        <v>940</v>
      </c>
      <c r="G20">
        <v>4</v>
      </c>
      <c r="H20">
        <v>1</v>
      </c>
      <c r="I20" t="s">
        <v>996</v>
      </c>
      <c r="J20" t="s">
        <v>942</v>
      </c>
      <c r="K20" t="s">
        <v>14</v>
      </c>
      <c r="L20" t="s">
        <v>943</v>
      </c>
      <c r="M20" t="s">
        <v>944</v>
      </c>
      <c r="N20">
        <v>1</v>
      </c>
      <c r="O20" t="s">
        <v>945</v>
      </c>
      <c r="P20">
        <v>2</v>
      </c>
      <c r="Q20" t="s">
        <v>956</v>
      </c>
      <c r="R20" t="s">
        <v>957</v>
      </c>
      <c r="S20">
        <v>14</v>
      </c>
      <c r="T20">
        <v>3</v>
      </c>
    </row>
    <row r="21" spans="1:20">
      <c r="A21" s="2">
        <v>45388</v>
      </c>
      <c r="B21" t="s">
        <v>1009</v>
      </c>
      <c r="C21" t="s">
        <v>1010</v>
      </c>
      <c r="D21" t="s">
        <v>1011</v>
      </c>
      <c r="E21" s="2">
        <v>45388</v>
      </c>
      <c r="F21" t="s">
        <v>940</v>
      </c>
      <c r="G21">
        <v>4</v>
      </c>
      <c r="H21">
        <v>1</v>
      </c>
      <c r="I21" t="s">
        <v>996</v>
      </c>
      <c r="J21" t="s">
        <v>942</v>
      </c>
      <c r="K21" t="s">
        <v>14</v>
      </c>
      <c r="L21" t="s">
        <v>943</v>
      </c>
      <c r="M21" t="s">
        <v>944</v>
      </c>
      <c r="N21">
        <v>1</v>
      </c>
      <c r="O21" t="s">
        <v>945</v>
      </c>
      <c r="P21">
        <v>2</v>
      </c>
      <c r="Q21" t="s">
        <v>961</v>
      </c>
      <c r="R21" t="s">
        <v>962</v>
      </c>
      <c r="S21">
        <v>14</v>
      </c>
      <c r="T21">
        <v>4</v>
      </c>
    </row>
    <row r="22" spans="1:20">
      <c r="A22" s="2">
        <v>45389</v>
      </c>
      <c r="B22" t="s">
        <v>1012</v>
      </c>
      <c r="C22" t="s">
        <v>1013</v>
      </c>
      <c r="D22" t="s">
        <v>1014</v>
      </c>
      <c r="E22" s="2">
        <v>45389</v>
      </c>
      <c r="F22" t="s">
        <v>940</v>
      </c>
      <c r="G22">
        <v>4</v>
      </c>
      <c r="H22">
        <v>1</v>
      </c>
      <c r="I22" t="s">
        <v>996</v>
      </c>
      <c r="J22" t="s">
        <v>942</v>
      </c>
      <c r="K22" t="s">
        <v>14</v>
      </c>
      <c r="L22" t="s">
        <v>943</v>
      </c>
      <c r="M22" t="s">
        <v>944</v>
      </c>
      <c r="N22">
        <v>1</v>
      </c>
      <c r="O22" t="s">
        <v>945</v>
      </c>
      <c r="P22">
        <v>2</v>
      </c>
      <c r="Q22" t="s">
        <v>966</v>
      </c>
      <c r="R22" t="s">
        <v>967</v>
      </c>
      <c r="S22">
        <v>15</v>
      </c>
      <c r="T22">
        <v>4</v>
      </c>
    </row>
    <row r="23" spans="1:20">
      <c r="A23" s="2">
        <v>45390</v>
      </c>
      <c r="B23" t="s">
        <v>1015</v>
      </c>
      <c r="C23" t="s">
        <v>1016</v>
      </c>
      <c r="D23" t="s">
        <v>1017</v>
      </c>
      <c r="E23" s="2">
        <v>45390</v>
      </c>
      <c r="F23" t="s">
        <v>940</v>
      </c>
      <c r="G23">
        <v>4</v>
      </c>
      <c r="H23">
        <v>1</v>
      </c>
      <c r="I23" t="s">
        <v>996</v>
      </c>
      <c r="J23" t="s">
        <v>942</v>
      </c>
      <c r="K23" t="s">
        <v>14</v>
      </c>
      <c r="L23" t="s">
        <v>943</v>
      </c>
      <c r="M23" t="s">
        <v>944</v>
      </c>
      <c r="N23">
        <v>1</v>
      </c>
      <c r="O23" t="s">
        <v>945</v>
      </c>
      <c r="P23">
        <v>2</v>
      </c>
      <c r="Q23" t="s">
        <v>971</v>
      </c>
      <c r="R23" t="s">
        <v>972</v>
      </c>
      <c r="S23">
        <v>15</v>
      </c>
      <c r="T23">
        <v>4</v>
      </c>
    </row>
    <row r="24" spans="1:20">
      <c r="A24" s="2">
        <v>45391</v>
      </c>
      <c r="B24" t="s">
        <v>1018</v>
      </c>
      <c r="C24" t="s">
        <v>1019</v>
      </c>
      <c r="D24" t="s">
        <v>1020</v>
      </c>
      <c r="E24" s="2">
        <v>45391</v>
      </c>
      <c r="F24" t="s">
        <v>940</v>
      </c>
      <c r="G24">
        <v>4</v>
      </c>
      <c r="H24">
        <v>1</v>
      </c>
      <c r="I24" t="s">
        <v>996</v>
      </c>
      <c r="J24" t="s">
        <v>942</v>
      </c>
      <c r="K24" t="s">
        <v>14</v>
      </c>
      <c r="L24" t="s">
        <v>943</v>
      </c>
      <c r="M24" t="s">
        <v>944</v>
      </c>
      <c r="N24">
        <v>1</v>
      </c>
      <c r="O24" t="s">
        <v>945</v>
      </c>
      <c r="P24">
        <v>2</v>
      </c>
      <c r="Q24" t="s">
        <v>976</v>
      </c>
      <c r="R24" t="s">
        <v>977</v>
      </c>
      <c r="S24">
        <v>15</v>
      </c>
      <c r="T24">
        <v>4</v>
      </c>
    </row>
    <row r="25" spans="1:20">
      <c r="A25" s="2">
        <v>45392</v>
      </c>
      <c r="B25" t="s">
        <v>1021</v>
      </c>
      <c r="C25" t="s">
        <v>1022</v>
      </c>
      <c r="D25" t="s">
        <v>1023</v>
      </c>
      <c r="E25" s="2">
        <v>45392</v>
      </c>
      <c r="F25" t="s">
        <v>940</v>
      </c>
      <c r="G25">
        <v>4</v>
      </c>
      <c r="H25">
        <v>1</v>
      </c>
      <c r="I25" t="s">
        <v>996</v>
      </c>
      <c r="J25" t="s">
        <v>942</v>
      </c>
      <c r="K25" t="s">
        <v>14</v>
      </c>
      <c r="L25" t="s">
        <v>943</v>
      </c>
      <c r="M25" t="s">
        <v>944</v>
      </c>
      <c r="N25">
        <v>1</v>
      </c>
      <c r="O25" t="s">
        <v>945</v>
      </c>
      <c r="P25">
        <v>2</v>
      </c>
      <c r="Q25" t="s">
        <v>946</v>
      </c>
      <c r="R25" t="s">
        <v>947</v>
      </c>
      <c r="S25">
        <v>15</v>
      </c>
      <c r="T25">
        <v>4</v>
      </c>
    </row>
    <row r="26" spans="1:20">
      <c r="A26" s="2">
        <v>45393</v>
      </c>
      <c r="B26" t="s">
        <v>1024</v>
      </c>
      <c r="C26" t="s">
        <v>1025</v>
      </c>
      <c r="D26" t="s">
        <v>1026</v>
      </c>
      <c r="E26" s="2">
        <v>45393</v>
      </c>
      <c r="F26" t="s">
        <v>940</v>
      </c>
      <c r="G26">
        <v>4</v>
      </c>
      <c r="H26">
        <v>1</v>
      </c>
      <c r="I26" t="s">
        <v>996</v>
      </c>
      <c r="J26" t="s">
        <v>942</v>
      </c>
      <c r="K26" t="s">
        <v>14</v>
      </c>
      <c r="L26" t="s">
        <v>943</v>
      </c>
      <c r="M26" t="s">
        <v>944</v>
      </c>
      <c r="N26">
        <v>1</v>
      </c>
      <c r="O26" t="s">
        <v>945</v>
      </c>
      <c r="P26">
        <v>2</v>
      </c>
      <c r="Q26" t="s">
        <v>951</v>
      </c>
      <c r="R26" t="s">
        <v>952</v>
      </c>
      <c r="S26">
        <v>15</v>
      </c>
      <c r="T26">
        <v>4</v>
      </c>
    </row>
    <row r="27" spans="1:20">
      <c r="A27" s="2">
        <v>45394</v>
      </c>
      <c r="B27" t="s">
        <v>1027</v>
      </c>
      <c r="C27" t="s">
        <v>1028</v>
      </c>
      <c r="D27" t="s">
        <v>1029</v>
      </c>
      <c r="E27" s="2">
        <v>45394</v>
      </c>
      <c r="F27" t="s">
        <v>940</v>
      </c>
      <c r="G27">
        <v>4</v>
      </c>
      <c r="H27">
        <v>1</v>
      </c>
      <c r="I27" t="s">
        <v>996</v>
      </c>
      <c r="J27" t="s">
        <v>942</v>
      </c>
      <c r="K27" t="s">
        <v>14</v>
      </c>
      <c r="L27" t="s">
        <v>943</v>
      </c>
      <c r="M27" t="s">
        <v>944</v>
      </c>
      <c r="N27">
        <v>1</v>
      </c>
      <c r="O27" t="s">
        <v>945</v>
      </c>
      <c r="P27">
        <v>2</v>
      </c>
      <c r="Q27" t="s">
        <v>956</v>
      </c>
      <c r="R27" t="s">
        <v>957</v>
      </c>
      <c r="S27">
        <v>15</v>
      </c>
      <c r="T27">
        <v>4</v>
      </c>
    </row>
    <row r="28" spans="1:20">
      <c r="A28" s="2">
        <v>45395</v>
      </c>
      <c r="B28" t="s">
        <v>1030</v>
      </c>
      <c r="C28" t="s">
        <v>1031</v>
      </c>
      <c r="D28" t="s">
        <v>1032</v>
      </c>
      <c r="E28" s="2">
        <v>45395</v>
      </c>
      <c r="F28" t="s">
        <v>940</v>
      </c>
      <c r="G28">
        <v>4</v>
      </c>
      <c r="H28">
        <v>1</v>
      </c>
      <c r="I28" t="s">
        <v>996</v>
      </c>
      <c r="J28" t="s">
        <v>942</v>
      </c>
      <c r="K28" t="s">
        <v>14</v>
      </c>
      <c r="L28" t="s">
        <v>943</v>
      </c>
      <c r="M28" t="s">
        <v>944</v>
      </c>
      <c r="N28">
        <v>1</v>
      </c>
      <c r="O28" t="s">
        <v>945</v>
      </c>
      <c r="P28">
        <v>2</v>
      </c>
      <c r="Q28" t="s">
        <v>961</v>
      </c>
      <c r="R28" t="s">
        <v>962</v>
      </c>
      <c r="S28">
        <v>15</v>
      </c>
      <c r="T28">
        <v>5</v>
      </c>
    </row>
    <row r="29" spans="1:20">
      <c r="A29" s="2">
        <v>45396</v>
      </c>
      <c r="B29" t="s">
        <v>1033</v>
      </c>
      <c r="C29" t="s">
        <v>1034</v>
      </c>
      <c r="D29" t="s">
        <v>1035</v>
      </c>
      <c r="E29" s="2">
        <v>45396</v>
      </c>
      <c r="F29" t="s">
        <v>940</v>
      </c>
      <c r="G29">
        <v>4</v>
      </c>
      <c r="H29">
        <v>1</v>
      </c>
      <c r="I29" t="s">
        <v>996</v>
      </c>
      <c r="J29" t="s">
        <v>942</v>
      </c>
      <c r="K29" t="s">
        <v>14</v>
      </c>
      <c r="L29" t="s">
        <v>943</v>
      </c>
      <c r="M29" t="s">
        <v>944</v>
      </c>
      <c r="N29">
        <v>1</v>
      </c>
      <c r="O29" t="s">
        <v>945</v>
      </c>
      <c r="P29">
        <v>2</v>
      </c>
      <c r="Q29" t="s">
        <v>966</v>
      </c>
      <c r="R29" t="s">
        <v>967</v>
      </c>
      <c r="S29">
        <v>16</v>
      </c>
      <c r="T29">
        <v>5</v>
      </c>
    </row>
    <row r="30" spans="1:20">
      <c r="A30" s="2">
        <v>45397</v>
      </c>
      <c r="B30" t="s">
        <v>1036</v>
      </c>
      <c r="C30" t="s">
        <v>1037</v>
      </c>
      <c r="D30" t="s">
        <v>1038</v>
      </c>
      <c r="E30" s="2">
        <v>45397</v>
      </c>
      <c r="F30" t="s">
        <v>940</v>
      </c>
      <c r="G30">
        <v>4</v>
      </c>
      <c r="H30">
        <v>1</v>
      </c>
      <c r="I30" t="s">
        <v>996</v>
      </c>
      <c r="J30" t="s">
        <v>942</v>
      </c>
      <c r="K30" t="s">
        <v>14</v>
      </c>
      <c r="L30" t="s">
        <v>943</v>
      </c>
      <c r="M30" t="s">
        <v>944</v>
      </c>
      <c r="N30">
        <v>1</v>
      </c>
      <c r="O30" t="s">
        <v>945</v>
      </c>
      <c r="P30">
        <v>2</v>
      </c>
      <c r="Q30" t="s">
        <v>971</v>
      </c>
      <c r="R30" t="s">
        <v>972</v>
      </c>
      <c r="S30">
        <v>16</v>
      </c>
      <c r="T30">
        <v>5</v>
      </c>
    </row>
    <row r="31" spans="1:20">
      <c r="A31" s="2">
        <v>45398</v>
      </c>
      <c r="B31" t="s">
        <v>1039</v>
      </c>
      <c r="C31" t="s">
        <v>1040</v>
      </c>
      <c r="D31" t="s">
        <v>1041</v>
      </c>
      <c r="E31" s="2">
        <v>45398</v>
      </c>
      <c r="F31" t="s">
        <v>940</v>
      </c>
      <c r="G31">
        <v>4</v>
      </c>
      <c r="H31">
        <v>1</v>
      </c>
      <c r="I31" t="s">
        <v>996</v>
      </c>
      <c r="J31" t="s">
        <v>942</v>
      </c>
      <c r="K31" t="s">
        <v>14</v>
      </c>
      <c r="L31" t="s">
        <v>943</v>
      </c>
      <c r="M31" t="s">
        <v>944</v>
      </c>
      <c r="N31">
        <v>1</v>
      </c>
      <c r="O31" t="s">
        <v>945</v>
      </c>
      <c r="P31">
        <v>2</v>
      </c>
      <c r="Q31" t="s">
        <v>976</v>
      </c>
      <c r="R31" t="s">
        <v>977</v>
      </c>
      <c r="S31">
        <v>16</v>
      </c>
      <c r="T31">
        <v>5</v>
      </c>
    </row>
    <row r="32" spans="1:20">
      <c r="A32" s="2">
        <v>45399</v>
      </c>
      <c r="B32" t="s">
        <v>1042</v>
      </c>
      <c r="C32" t="s">
        <v>1043</v>
      </c>
      <c r="D32" t="s">
        <v>1044</v>
      </c>
      <c r="E32" s="2">
        <v>45399</v>
      </c>
      <c r="F32" t="s">
        <v>940</v>
      </c>
      <c r="G32">
        <v>4</v>
      </c>
      <c r="H32">
        <v>1</v>
      </c>
      <c r="I32" t="s">
        <v>996</v>
      </c>
      <c r="J32" t="s">
        <v>942</v>
      </c>
      <c r="K32" t="s">
        <v>14</v>
      </c>
      <c r="L32" t="s">
        <v>943</v>
      </c>
      <c r="M32" t="s">
        <v>944</v>
      </c>
      <c r="N32">
        <v>1</v>
      </c>
      <c r="O32" t="s">
        <v>945</v>
      </c>
      <c r="P32">
        <v>2</v>
      </c>
      <c r="Q32" t="s">
        <v>946</v>
      </c>
      <c r="R32" t="s">
        <v>947</v>
      </c>
      <c r="S32">
        <v>16</v>
      </c>
      <c r="T32">
        <v>5</v>
      </c>
    </row>
    <row r="33" spans="1:20">
      <c r="A33" s="2">
        <v>45400</v>
      </c>
      <c r="B33" t="s">
        <v>1045</v>
      </c>
      <c r="C33" t="s">
        <v>1046</v>
      </c>
      <c r="D33" t="s">
        <v>1047</v>
      </c>
      <c r="E33" s="2">
        <v>45400</v>
      </c>
      <c r="F33" t="s">
        <v>940</v>
      </c>
      <c r="G33">
        <v>4</v>
      </c>
      <c r="H33">
        <v>1</v>
      </c>
      <c r="I33" t="s">
        <v>996</v>
      </c>
      <c r="J33" t="s">
        <v>942</v>
      </c>
      <c r="K33" t="s">
        <v>14</v>
      </c>
      <c r="L33" t="s">
        <v>943</v>
      </c>
      <c r="M33" t="s">
        <v>944</v>
      </c>
      <c r="N33">
        <v>1</v>
      </c>
      <c r="O33" t="s">
        <v>945</v>
      </c>
      <c r="P33">
        <v>2</v>
      </c>
      <c r="Q33" t="s">
        <v>951</v>
      </c>
      <c r="R33" t="s">
        <v>952</v>
      </c>
      <c r="S33">
        <v>16</v>
      </c>
      <c r="T33">
        <v>5</v>
      </c>
    </row>
    <row r="34" spans="1:20">
      <c r="A34" s="2">
        <v>45401</v>
      </c>
      <c r="B34" t="s">
        <v>1048</v>
      </c>
      <c r="C34" t="s">
        <v>1049</v>
      </c>
      <c r="D34" t="s">
        <v>1050</v>
      </c>
      <c r="E34" s="2">
        <v>45401</v>
      </c>
      <c r="F34" t="s">
        <v>940</v>
      </c>
      <c r="G34">
        <v>4</v>
      </c>
      <c r="H34">
        <v>1</v>
      </c>
      <c r="I34" t="s">
        <v>996</v>
      </c>
      <c r="J34" t="s">
        <v>942</v>
      </c>
      <c r="K34" t="s">
        <v>14</v>
      </c>
      <c r="L34" t="s">
        <v>943</v>
      </c>
      <c r="M34" t="s">
        <v>944</v>
      </c>
      <c r="N34">
        <v>1</v>
      </c>
      <c r="O34" t="s">
        <v>945</v>
      </c>
      <c r="P34">
        <v>2</v>
      </c>
      <c r="Q34" t="s">
        <v>956</v>
      </c>
      <c r="R34" t="s">
        <v>957</v>
      </c>
      <c r="S34">
        <v>16</v>
      </c>
      <c r="T34">
        <v>5</v>
      </c>
    </row>
    <row r="35" spans="1:20">
      <c r="A35" s="2">
        <v>45402</v>
      </c>
      <c r="B35" t="s">
        <v>1051</v>
      </c>
      <c r="C35" t="s">
        <v>1052</v>
      </c>
      <c r="D35" t="s">
        <v>1053</v>
      </c>
      <c r="E35" s="2">
        <v>45402</v>
      </c>
      <c r="F35" t="s">
        <v>940</v>
      </c>
      <c r="G35">
        <v>4</v>
      </c>
      <c r="H35">
        <v>2</v>
      </c>
      <c r="I35" t="s">
        <v>996</v>
      </c>
      <c r="J35" t="s">
        <v>1054</v>
      </c>
      <c r="K35" t="s">
        <v>17</v>
      </c>
      <c r="L35" t="s">
        <v>943</v>
      </c>
      <c r="M35" t="s">
        <v>944</v>
      </c>
      <c r="N35">
        <v>1</v>
      </c>
      <c r="O35" t="s">
        <v>945</v>
      </c>
      <c r="P35">
        <v>2</v>
      </c>
      <c r="Q35" t="s">
        <v>961</v>
      </c>
      <c r="R35" t="s">
        <v>962</v>
      </c>
      <c r="S35">
        <v>16</v>
      </c>
      <c r="T35">
        <v>6</v>
      </c>
    </row>
    <row r="36" spans="1:20">
      <c r="A36" s="2">
        <v>45403</v>
      </c>
      <c r="B36" t="s">
        <v>1055</v>
      </c>
      <c r="C36" t="s">
        <v>1056</v>
      </c>
      <c r="D36" t="s">
        <v>1057</v>
      </c>
      <c r="E36" s="2">
        <v>45403</v>
      </c>
      <c r="F36" t="s">
        <v>940</v>
      </c>
      <c r="G36">
        <v>4</v>
      </c>
      <c r="H36">
        <v>2</v>
      </c>
      <c r="I36" t="s">
        <v>996</v>
      </c>
      <c r="J36" t="s">
        <v>1054</v>
      </c>
      <c r="K36" t="s">
        <v>17</v>
      </c>
      <c r="L36" t="s">
        <v>943</v>
      </c>
      <c r="M36" t="s">
        <v>944</v>
      </c>
      <c r="N36">
        <v>1</v>
      </c>
      <c r="O36" t="s">
        <v>945</v>
      </c>
      <c r="P36">
        <v>2</v>
      </c>
      <c r="Q36" t="s">
        <v>966</v>
      </c>
      <c r="R36" t="s">
        <v>967</v>
      </c>
      <c r="S36">
        <v>17</v>
      </c>
      <c r="T36">
        <v>6</v>
      </c>
    </row>
    <row r="37" spans="1:20">
      <c r="A37" s="2">
        <v>45404</v>
      </c>
      <c r="B37" t="s">
        <v>1058</v>
      </c>
      <c r="C37" t="s">
        <v>1059</v>
      </c>
      <c r="D37" t="s">
        <v>1060</v>
      </c>
      <c r="E37" s="2">
        <v>45404</v>
      </c>
      <c r="F37" t="s">
        <v>940</v>
      </c>
      <c r="G37">
        <v>4</v>
      </c>
      <c r="H37">
        <v>2</v>
      </c>
      <c r="I37" t="s">
        <v>996</v>
      </c>
      <c r="J37" t="s">
        <v>1054</v>
      </c>
      <c r="K37" t="s">
        <v>17</v>
      </c>
      <c r="L37" t="s">
        <v>943</v>
      </c>
      <c r="M37" t="s">
        <v>944</v>
      </c>
      <c r="N37">
        <v>1</v>
      </c>
      <c r="O37" t="s">
        <v>945</v>
      </c>
      <c r="P37">
        <v>2</v>
      </c>
      <c r="Q37" t="s">
        <v>971</v>
      </c>
      <c r="R37" t="s">
        <v>972</v>
      </c>
      <c r="S37">
        <v>17</v>
      </c>
      <c r="T37">
        <v>6</v>
      </c>
    </row>
    <row r="38" spans="1:20">
      <c r="A38" s="2">
        <v>45405</v>
      </c>
      <c r="B38" t="s">
        <v>1061</v>
      </c>
      <c r="C38" t="s">
        <v>1062</v>
      </c>
      <c r="D38" t="s">
        <v>1063</v>
      </c>
      <c r="E38" s="2">
        <v>45405</v>
      </c>
      <c r="F38" t="s">
        <v>940</v>
      </c>
      <c r="G38">
        <v>4</v>
      </c>
      <c r="H38">
        <v>2</v>
      </c>
      <c r="I38" t="s">
        <v>996</v>
      </c>
      <c r="J38" t="s">
        <v>1054</v>
      </c>
      <c r="K38" t="s">
        <v>17</v>
      </c>
      <c r="L38" t="s">
        <v>943</v>
      </c>
      <c r="M38" t="s">
        <v>944</v>
      </c>
      <c r="N38">
        <v>1</v>
      </c>
      <c r="O38" t="s">
        <v>945</v>
      </c>
      <c r="P38">
        <v>2</v>
      </c>
      <c r="Q38" t="s">
        <v>976</v>
      </c>
      <c r="R38" t="s">
        <v>977</v>
      </c>
      <c r="S38">
        <v>17</v>
      </c>
      <c r="T38">
        <v>6</v>
      </c>
    </row>
    <row r="39" spans="1:20">
      <c r="A39" s="2">
        <v>45406</v>
      </c>
      <c r="B39" t="s">
        <v>1064</v>
      </c>
      <c r="C39" t="s">
        <v>1065</v>
      </c>
      <c r="D39" t="s">
        <v>1066</v>
      </c>
      <c r="E39" s="2">
        <v>45406</v>
      </c>
      <c r="F39" t="s">
        <v>940</v>
      </c>
      <c r="G39">
        <v>4</v>
      </c>
      <c r="H39">
        <v>2</v>
      </c>
      <c r="I39" t="s">
        <v>996</v>
      </c>
      <c r="J39" t="s">
        <v>1054</v>
      </c>
      <c r="K39" t="s">
        <v>17</v>
      </c>
      <c r="L39" t="s">
        <v>943</v>
      </c>
      <c r="M39" t="s">
        <v>944</v>
      </c>
      <c r="N39">
        <v>1</v>
      </c>
      <c r="O39" t="s">
        <v>945</v>
      </c>
      <c r="P39">
        <v>2</v>
      </c>
      <c r="Q39" t="s">
        <v>946</v>
      </c>
      <c r="R39" t="s">
        <v>947</v>
      </c>
      <c r="S39">
        <v>17</v>
      </c>
      <c r="T39">
        <v>6</v>
      </c>
    </row>
    <row r="40" spans="1:20">
      <c r="A40" s="2">
        <v>45407</v>
      </c>
      <c r="B40" t="s">
        <v>1067</v>
      </c>
      <c r="C40" t="s">
        <v>1068</v>
      </c>
      <c r="D40" t="s">
        <v>1069</v>
      </c>
      <c r="E40" s="2">
        <v>45407</v>
      </c>
      <c r="F40" t="s">
        <v>940</v>
      </c>
      <c r="G40">
        <v>4</v>
      </c>
      <c r="H40">
        <v>2</v>
      </c>
      <c r="I40" t="s">
        <v>996</v>
      </c>
      <c r="J40" t="s">
        <v>1054</v>
      </c>
      <c r="K40" t="s">
        <v>17</v>
      </c>
      <c r="L40" t="s">
        <v>943</v>
      </c>
      <c r="M40" t="s">
        <v>944</v>
      </c>
      <c r="N40">
        <v>1</v>
      </c>
      <c r="O40" t="s">
        <v>945</v>
      </c>
      <c r="P40">
        <v>2</v>
      </c>
      <c r="Q40" t="s">
        <v>951</v>
      </c>
      <c r="R40" t="s">
        <v>952</v>
      </c>
      <c r="S40">
        <v>17</v>
      </c>
      <c r="T40">
        <v>6</v>
      </c>
    </row>
    <row r="41" spans="1:20">
      <c r="A41" s="2">
        <v>45408</v>
      </c>
      <c r="B41" t="s">
        <v>1070</v>
      </c>
      <c r="C41" t="s">
        <v>1071</v>
      </c>
      <c r="D41" t="s">
        <v>1072</v>
      </c>
      <c r="E41" s="2">
        <v>45408</v>
      </c>
      <c r="F41" t="s">
        <v>940</v>
      </c>
      <c r="G41">
        <v>4</v>
      </c>
      <c r="H41">
        <v>2</v>
      </c>
      <c r="I41" t="s">
        <v>996</v>
      </c>
      <c r="J41" t="s">
        <v>1054</v>
      </c>
      <c r="K41" t="s">
        <v>17</v>
      </c>
      <c r="L41" t="s">
        <v>943</v>
      </c>
      <c r="M41" t="s">
        <v>944</v>
      </c>
      <c r="N41">
        <v>1</v>
      </c>
      <c r="O41" t="s">
        <v>945</v>
      </c>
      <c r="P41">
        <v>2</v>
      </c>
      <c r="Q41" t="s">
        <v>956</v>
      </c>
      <c r="R41" t="s">
        <v>957</v>
      </c>
      <c r="S41">
        <v>17</v>
      </c>
      <c r="T41">
        <v>6</v>
      </c>
    </row>
    <row r="42" spans="1:20">
      <c r="A42" s="2">
        <v>45409</v>
      </c>
      <c r="B42" t="s">
        <v>1073</v>
      </c>
      <c r="C42" t="s">
        <v>1074</v>
      </c>
      <c r="D42" t="s">
        <v>1075</v>
      </c>
      <c r="E42" s="2">
        <v>45409</v>
      </c>
      <c r="F42" t="s">
        <v>940</v>
      </c>
      <c r="G42">
        <v>4</v>
      </c>
      <c r="H42">
        <v>2</v>
      </c>
      <c r="I42" t="s">
        <v>996</v>
      </c>
      <c r="J42" t="s">
        <v>1054</v>
      </c>
      <c r="K42" t="s">
        <v>17</v>
      </c>
      <c r="L42" t="s">
        <v>943</v>
      </c>
      <c r="M42" t="s">
        <v>944</v>
      </c>
      <c r="N42">
        <v>1</v>
      </c>
      <c r="O42" t="s">
        <v>945</v>
      </c>
      <c r="P42">
        <v>2</v>
      </c>
      <c r="Q42" t="s">
        <v>961</v>
      </c>
      <c r="R42" t="s">
        <v>962</v>
      </c>
      <c r="S42">
        <v>17</v>
      </c>
      <c r="T42">
        <v>7</v>
      </c>
    </row>
    <row r="43" spans="1:20">
      <c r="A43" s="2">
        <v>45410</v>
      </c>
      <c r="B43" t="s">
        <v>1076</v>
      </c>
      <c r="C43" t="s">
        <v>1077</v>
      </c>
      <c r="D43" t="s">
        <v>1078</v>
      </c>
      <c r="E43" s="2">
        <v>45410</v>
      </c>
      <c r="F43" t="s">
        <v>940</v>
      </c>
      <c r="G43">
        <v>4</v>
      </c>
      <c r="H43">
        <v>2</v>
      </c>
      <c r="I43" t="s">
        <v>996</v>
      </c>
      <c r="J43" t="s">
        <v>1054</v>
      </c>
      <c r="K43" t="s">
        <v>17</v>
      </c>
      <c r="L43" t="s">
        <v>943</v>
      </c>
      <c r="M43" t="s">
        <v>944</v>
      </c>
      <c r="N43">
        <v>1</v>
      </c>
      <c r="O43" t="s">
        <v>945</v>
      </c>
      <c r="P43">
        <v>2</v>
      </c>
      <c r="Q43" t="s">
        <v>966</v>
      </c>
      <c r="R43" t="s">
        <v>967</v>
      </c>
      <c r="S43">
        <v>18</v>
      </c>
      <c r="T43">
        <v>7</v>
      </c>
    </row>
    <row r="44" spans="1:20">
      <c r="A44" s="2">
        <v>45411</v>
      </c>
      <c r="B44" t="s">
        <v>1079</v>
      </c>
      <c r="C44" t="s">
        <v>1080</v>
      </c>
      <c r="D44" t="s">
        <v>1081</v>
      </c>
      <c r="E44" s="2">
        <v>45411</v>
      </c>
      <c r="F44" t="s">
        <v>940</v>
      </c>
      <c r="G44">
        <v>4</v>
      </c>
      <c r="H44">
        <v>2</v>
      </c>
      <c r="I44" t="s">
        <v>996</v>
      </c>
      <c r="J44" t="s">
        <v>1054</v>
      </c>
      <c r="K44" t="s">
        <v>17</v>
      </c>
      <c r="L44" t="s">
        <v>943</v>
      </c>
      <c r="M44" t="s">
        <v>944</v>
      </c>
      <c r="N44">
        <v>1</v>
      </c>
      <c r="O44" t="s">
        <v>945</v>
      </c>
      <c r="P44">
        <v>2</v>
      </c>
      <c r="Q44" t="s">
        <v>971</v>
      </c>
      <c r="R44" t="s">
        <v>972</v>
      </c>
      <c r="S44">
        <v>18</v>
      </c>
      <c r="T44">
        <v>7</v>
      </c>
    </row>
    <row r="45" spans="1:20">
      <c r="A45" s="2">
        <v>45412</v>
      </c>
      <c r="B45" t="s">
        <v>1082</v>
      </c>
      <c r="C45" t="s">
        <v>1083</v>
      </c>
      <c r="D45" t="s">
        <v>1084</v>
      </c>
      <c r="E45" s="2">
        <v>45412</v>
      </c>
      <c r="F45" t="s">
        <v>940</v>
      </c>
      <c r="G45">
        <v>4</v>
      </c>
      <c r="H45">
        <v>2</v>
      </c>
      <c r="I45" t="s">
        <v>996</v>
      </c>
      <c r="J45" t="s">
        <v>1054</v>
      </c>
      <c r="K45" t="s">
        <v>17</v>
      </c>
      <c r="L45" t="s">
        <v>943</v>
      </c>
      <c r="M45" t="s">
        <v>944</v>
      </c>
      <c r="N45">
        <v>1</v>
      </c>
      <c r="O45" t="s">
        <v>945</v>
      </c>
      <c r="P45">
        <v>2</v>
      </c>
      <c r="Q45" t="s">
        <v>976</v>
      </c>
      <c r="R45" t="s">
        <v>977</v>
      </c>
      <c r="S45">
        <v>18</v>
      </c>
      <c r="T45">
        <v>7</v>
      </c>
    </row>
    <row r="46" spans="1:20">
      <c r="A46" s="2">
        <v>45413</v>
      </c>
      <c r="B46" t="s">
        <v>1085</v>
      </c>
      <c r="C46" t="s">
        <v>1086</v>
      </c>
      <c r="D46" t="s">
        <v>1087</v>
      </c>
      <c r="E46" s="2">
        <v>45413</v>
      </c>
      <c r="F46" t="s">
        <v>940</v>
      </c>
      <c r="G46">
        <v>5</v>
      </c>
      <c r="H46">
        <v>2</v>
      </c>
      <c r="I46" t="s">
        <v>1088</v>
      </c>
      <c r="J46" t="s">
        <v>1054</v>
      </c>
      <c r="K46" t="s">
        <v>17</v>
      </c>
      <c r="L46" t="s">
        <v>943</v>
      </c>
      <c r="M46" t="s">
        <v>944</v>
      </c>
      <c r="N46">
        <v>1</v>
      </c>
      <c r="O46" t="s">
        <v>945</v>
      </c>
      <c r="P46">
        <v>2</v>
      </c>
      <c r="Q46" t="s">
        <v>946</v>
      </c>
      <c r="R46" t="s">
        <v>947</v>
      </c>
      <c r="S46">
        <v>18</v>
      </c>
      <c r="T46">
        <v>7</v>
      </c>
    </row>
    <row r="47" spans="1:20">
      <c r="A47" s="2">
        <v>45414</v>
      </c>
      <c r="B47" t="s">
        <v>1089</v>
      </c>
      <c r="C47" t="s">
        <v>1090</v>
      </c>
      <c r="D47" t="s">
        <v>1091</v>
      </c>
      <c r="E47" s="2">
        <v>45414</v>
      </c>
      <c r="F47" t="s">
        <v>940</v>
      </c>
      <c r="G47">
        <v>5</v>
      </c>
      <c r="H47">
        <v>2</v>
      </c>
      <c r="I47" t="s">
        <v>1088</v>
      </c>
      <c r="J47" t="s">
        <v>1054</v>
      </c>
      <c r="K47" t="s">
        <v>17</v>
      </c>
      <c r="L47" t="s">
        <v>943</v>
      </c>
      <c r="M47" t="s">
        <v>944</v>
      </c>
      <c r="N47">
        <v>1</v>
      </c>
      <c r="O47" t="s">
        <v>945</v>
      </c>
      <c r="P47">
        <v>2</v>
      </c>
      <c r="Q47" t="s">
        <v>951</v>
      </c>
      <c r="R47" t="s">
        <v>952</v>
      </c>
      <c r="S47">
        <v>18</v>
      </c>
      <c r="T47">
        <v>7</v>
      </c>
    </row>
    <row r="48" spans="1:20">
      <c r="A48" s="2">
        <v>45415</v>
      </c>
      <c r="B48" t="s">
        <v>1092</v>
      </c>
      <c r="C48" t="s">
        <v>1093</v>
      </c>
      <c r="D48" t="s">
        <v>1094</v>
      </c>
      <c r="E48" s="2">
        <v>45415</v>
      </c>
      <c r="F48" t="s">
        <v>940</v>
      </c>
      <c r="G48">
        <v>5</v>
      </c>
      <c r="H48">
        <v>2</v>
      </c>
      <c r="I48" t="s">
        <v>1088</v>
      </c>
      <c r="J48" t="s">
        <v>1054</v>
      </c>
      <c r="K48" t="s">
        <v>17</v>
      </c>
      <c r="L48" t="s">
        <v>943</v>
      </c>
      <c r="M48" t="s">
        <v>944</v>
      </c>
      <c r="N48">
        <v>1</v>
      </c>
      <c r="O48" t="s">
        <v>945</v>
      </c>
      <c r="P48">
        <v>2</v>
      </c>
      <c r="Q48" t="s">
        <v>956</v>
      </c>
      <c r="R48" t="s">
        <v>957</v>
      </c>
      <c r="S48">
        <v>18</v>
      </c>
      <c r="T48">
        <v>7</v>
      </c>
    </row>
    <row r="49" spans="1:20">
      <c r="A49" s="2">
        <v>45416</v>
      </c>
      <c r="B49" t="s">
        <v>1095</v>
      </c>
      <c r="C49" t="s">
        <v>1096</v>
      </c>
      <c r="D49" t="s">
        <v>1097</v>
      </c>
      <c r="E49" s="2">
        <v>45416</v>
      </c>
      <c r="F49" t="s">
        <v>940</v>
      </c>
      <c r="G49">
        <v>5</v>
      </c>
      <c r="H49">
        <v>2</v>
      </c>
      <c r="I49" t="s">
        <v>1088</v>
      </c>
      <c r="J49" t="s">
        <v>1054</v>
      </c>
      <c r="K49" t="s">
        <v>17</v>
      </c>
      <c r="L49" t="s">
        <v>943</v>
      </c>
      <c r="M49" t="s">
        <v>944</v>
      </c>
      <c r="N49">
        <v>1</v>
      </c>
      <c r="O49" t="s">
        <v>945</v>
      </c>
      <c r="P49">
        <v>2</v>
      </c>
      <c r="Q49" t="s">
        <v>961</v>
      </c>
      <c r="R49" t="s">
        <v>962</v>
      </c>
      <c r="S49">
        <v>18</v>
      </c>
      <c r="T49">
        <v>8</v>
      </c>
    </row>
    <row r="50" spans="1:20">
      <c r="A50" s="2">
        <v>45417</v>
      </c>
      <c r="B50" t="s">
        <v>1098</v>
      </c>
      <c r="C50" t="s">
        <v>1099</v>
      </c>
      <c r="D50" t="s">
        <v>1100</v>
      </c>
      <c r="E50" s="2">
        <v>45417</v>
      </c>
      <c r="F50" t="s">
        <v>940</v>
      </c>
      <c r="G50">
        <v>5</v>
      </c>
      <c r="H50">
        <v>2</v>
      </c>
      <c r="I50" t="s">
        <v>1088</v>
      </c>
      <c r="J50" t="s">
        <v>1054</v>
      </c>
      <c r="K50" t="s">
        <v>17</v>
      </c>
      <c r="L50" t="s">
        <v>943</v>
      </c>
      <c r="M50" t="s">
        <v>944</v>
      </c>
      <c r="N50">
        <v>1</v>
      </c>
      <c r="O50" t="s">
        <v>945</v>
      </c>
      <c r="P50">
        <v>2</v>
      </c>
      <c r="Q50" t="s">
        <v>966</v>
      </c>
      <c r="R50" t="s">
        <v>967</v>
      </c>
      <c r="S50">
        <v>19</v>
      </c>
      <c r="T50">
        <v>8</v>
      </c>
    </row>
    <row r="51" spans="1:20">
      <c r="A51" s="2">
        <v>45418</v>
      </c>
      <c r="B51" t="s">
        <v>1101</v>
      </c>
      <c r="C51" t="s">
        <v>1102</v>
      </c>
      <c r="D51" t="s">
        <v>1103</v>
      </c>
      <c r="E51" s="2">
        <v>45418</v>
      </c>
      <c r="F51" t="s">
        <v>940</v>
      </c>
      <c r="G51">
        <v>5</v>
      </c>
      <c r="H51">
        <v>2</v>
      </c>
      <c r="I51" t="s">
        <v>1088</v>
      </c>
      <c r="J51" t="s">
        <v>1054</v>
      </c>
      <c r="K51" t="s">
        <v>17</v>
      </c>
      <c r="L51" t="s">
        <v>943</v>
      </c>
      <c r="M51" t="s">
        <v>944</v>
      </c>
      <c r="N51">
        <v>1</v>
      </c>
      <c r="O51" t="s">
        <v>945</v>
      </c>
      <c r="P51">
        <v>2</v>
      </c>
      <c r="Q51" t="s">
        <v>971</v>
      </c>
      <c r="R51" t="s">
        <v>972</v>
      </c>
      <c r="S51">
        <v>19</v>
      </c>
      <c r="T51">
        <v>8</v>
      </c>
    </row>
    <row r="52" spans="1:20">
      <c r="A52" s="2">
        <v>45419</v>
      </c>
      <c r="B52" t="s">
        <v>1104</v>
      </c>
      <c r="C52" t="s">
        <v>1105</v>
      </c>
      <c r="D52" t="s">
        <v>1106</v>
      </c>
      <c r="E52" s="2">
        <v>45419</v>
      </c>
      <c r="F52" t="s">
        <v>940</v>
      </c>
      <c r="G52">
        <v>5</v>
      </c>
      <c r="H52">
        <v>2</v>
      </c>
      <c r="I52" t="s">
        <v>1088</v>
      </c>
      <c r="J52" t="s">
        <v>1054</v>
      </c>
      <c r="K52" t="s">
        <v>17</v>
      </c>
      <c r="L52" t="s">
        <v>943</v>
      </c>
      <c r="M52" t="s">
        <v>944</v>
      </c>
      <c r="N52">
        <v>1</v>
      </c>
      <c r="O52" t="s">
        <v>945</v>
      </c>
      <c r="P52">
        <v>2</v>
      </c>
      <c r="Q52" t="s">
        <v>976</v>
      </c>
      <c r="R52" t="s">
        <v>977</v>
      </c>
      <c r="S52">
        <v>19</v>
      </c>
      <c r="T52">
        <v>8</v>
      </c>
    </row>
    <row r="53" spans="1:20">
      <c r="A53" s="2">
        <v>45420</v>
      </c>
      <c r="B53" t="s">
        <v>1107</v>
      </c>
      <c r="C53" t="s">
        <v>1108</v>
      </c>
      <c r="D53" t="s">
        <v>1109</v>
      </c>
      <c r="E53" s="2">
        <v>45420</v>
      </c>
      <c r="F53" t="s">
        <v>940</v>
      </c>
      <c r="G53">
        <v>5</v>
      </c>
      <c r="H53">
        <v>2</v>
      </c>
      <c r="I53" t="s">
        <v>1088</v>
      </c>
      <c r="J53" t="s">
        <v>1054</v>
      </c>
      <c r="K53" t="s">
        <v>17</v>
      </c>
      <c r="L53" t="s">
        <v>943</v>
      </c>
      <c r="M53" t="s">
        <v>944</v>
      </c>
      <c r="N53">
        <v>1</v>
      </c>
      <c r="O53" t="s">
        <v>945</v>
      </c>
      <c r="P53">
        <v>2</v>
      </c>
      <c r="Q53" t="s">
        <v>946</v>
      </c>
      <c r="R53" t="s">
        <v>947</v>
      </c>
      <c r="S53">
        <v>19</v>
      </c>
      <c r="T53">
        <v>8</v>
      </c>
    </row>
    <row r="54" spans="1:20">
      <c r="A54" s="2">
        <v>45421</v>
      </c>
      <c r="B54" t="s">
        <v>1110</v>
      </c>
      <c r="C54" t="s">
        <v>1111</v>
      </c>
      <c r="D54" t="s">
        <v>1112</v>
      </c>
      <c r="E54" s="2">
        <v>45421</v>
      </c>
      <c r="F54" t="s">
        <v>940</v>
      </c>
      <c r="G54">
        <v>5</v>
      </c>
      <c r="H54">
        <v>2</v>
      </c>
      <c r="I54" t="s">
        <v>1088</v>
      </c>
      <c r="J54" t="s">
        <v>1054</v>
      </c>
      <c r="K54" t="s">
        <v>17</v>
      </c>
      <c r="L54" t="s">
        <v>943</v>
      </c>
      <c r="M54" t="s">
        <v>944</v>
      </c>
      <c r="N54">
        <v>1</v>
      </c>
      <c r="O54" t="s">
        <v>945</v>
      </c>
      <c r="P54">
        <v>2</v>
      </c>
      <c r="Q54" t="s">
        <v>951</v>
      </c>
      <c r="R54" t="s">
        <v>952</v>
      </c>
      <c r="S54">
        <v>19</v>
      </c>
      <c r="T54">
        <v>8</v>
      </c>
    </row>
    <row r="55" spans="1:20">
      <c r="A55" s="2">
        <v>45422</v>
      </c>
      <c r="B55" t="s">
        <v>1113</v>
      </c>
      <c r="C55" t="s">
        <v>1114</v>
      </c>
      <c r="D55" t="s">
        <v>1115</v>
      </c>
      <c r="E55" s="2">
        <v>45422</v>
      </c>
      <c r="F55" t="s">
        <v>940</v>
      </c>
      <c r="G55">
        <v>5</v>
      </c>
      <c r="H55">
        <v>2</v>
      </c>
      <c r="I55" t="s">
        <v>1088</v>
      </c>
      <c r="J55" t="s">
        <v>1054</v>
      </c>
      <c r="K55" t="s">
        <v>17</v>
      </c>
      <c r="L55" t="s">
        <v>943</v>
      </c>
      <c r="M55" t="s">
        <v>944</v>
      </c>
      <c r="N55">
        <v>1</v>
      </c>
      <c r="O55" t="s">
        <v>945</v>
      </c>
      <c r="P55">
        <v>2</v>
      </c>
      <c r="Q55" t="s">
        <v>956</v>
      </c>
      <c r="R55" t="s">
        <v>957</v>
      </c>
      <c r="S55">
        <v>19</v>
      </c>
      <c r="T55">
        <v>8</v>
      </c>
    </row>
    <row r="56" spans="1:20">
      <c r="A56" s="2">
        <v>45423</v>
      </c>
      <c r="B56" t="s">
        <v>1116</v>
      </c>
      <c r="C56" t="s">
        <v>1117</v>
      </c>
      <c r="D56" t="s">
        <v>1118</v>
      </c>
      <c r="E56" s="2">
        <v>45423</v>
      </c>
      <c r="F56" t="s">
        <v>940</v>
      </c>
      <c r="G56">
        <v>5</v>
      </c>
      <c r="H56">
        <v>2</v>
      </c>
      <c r="I56" t="s">
        <v>1088</v>
      </c>
      <c r="J56" t="s">
        <v>1054</v>
      </c>
      <c r="K56" t="s">
        <v>17</v>
      </c>
      <c r="L56" t="s">
        <v>943</v>
      </c>
      <c r="M56" t="s">
        <v>944</v>
      </c>
      <c r="N56">
        <v>1</v>
      </c>
      <c r="O56" t="s">
        <v>945</v>
      </c>
      <c r="P56">
        <v>2</v>
      </c>
      <c r="Q56" t="s">
        <v>961</v>
      </c>
      <c r="R56" t="s">
        <v>962</v>
      </c>
      <c r="S56">
        <v>19</v>
      </c>
      <c r="T56">
        <v>9</v>
      </c>
    </row>
    <row r="57" spans="1:20">
      <c r="A57" s="2">
        <v>45424</v>
      </c>
      <c r="B57" t="s">
        <v>1119</v>
      </c>
      <c r="C57" t="s">
        <v>1120</v>
      </c>
      <c r="D57" t="s">
        <v>1121</v>
      </c>
      <c r="E57" s="2">
        <v>45424</v>
      </c>
      <c r="F57" t="s">
        <v>940</v>
      </c>
      <c r="G57">
        <v>5</v>
      </c>
      <c r="H57">
        <v>2</v>
      </c>
      <c r="I57" t="s">
        <v>1088</v>
      </c>
      <c r="J57" t="s">
        <v>1054</v>
      </c>
      <c r="K57" t="s">
        <v>17</v>
      </c>
      <c r="L57" t="s">
        <v>943</v>
      </c>
      <c r="M57" t="s">
        <v>944</v>
      </c>
      <c r="N57">
        <v>1</v>
      </c>
      <c r="O57" t="s">
        <v>945</v>
      </c>
      <c r="P57">
        <v>2</v>
      </c>
      <c r="Q57" t="s">
        <v>966</v>
      </c>
      <c r="R57" t="s">
        <v>967</v>
      </c>
      <c r="S57">
        <v>20</v>
      </c>
      <c r="T57">
        <v>9</v>
      </c>
    </row>
    <row r="58" spans="1:20">
      <c r="A58" s="2">
        <v>45425</v>
      </c>
      <c r="B58" t="s">
        <v>1122</v>
      </c>
      <c r="C58" t="s">
        <v>1123</v>
      </c>
      <c r="D58" t="s">
        <v>1124</v>
      </c>
      <c r="E58" s="2">
        <v>45425</v>
      </c>
      <c r="F58" t="s">
        <v>940</v>
      </c>
      <c r="G58">
        <v>5</v>
      </c>
      <c r="H58">
        <v>2</v>
      </c>
      <c r="I58" t="s">
        <v>1088</v>
      </c>
      <c r="J58" t="s">
        <v>1054</v>
      </c>
      <c r="K58" t="s">
        <v>17</v>
      </c>
      <c r="L58" t="s">
        <v>943</v>
      </c>
      <c r="M58" t="s">
        <v>944</v>
      </c>
      <c r="N58">
        <v>1</v>
      </c>
      <c r="O58" t="s">
        <v>945</v>
      </c>
      <c r="P58">
        <v>2</v>
      </c>
      <c r="Q58" t="s">
        <v>971</v>
      </c>
      <c r="R58" t="s">
        <v>972</v>
      </c>
      <c r="S58">
        <v>20</v>
      </c>
      <c r="T58">
        <v>9</v>
      </c>
    </row>
    <row r="59" spans="1:20">
      <c r="A59" s="2">
        <v>45426</v>
      </c>
      <c r="B59" t="s">
        <v>1125</v>
      </c>
      <c r="C59" t="s">
        <v>1126</v>
      </c>
      <c r="D59" t="s">
        <v>1127</v>
      </c>
      <c r="E59" s="2">
        <v>45426</v>
      </c>
      <c r="F59" t="s">
        <v>940</v>
      </c>
      <c r="G59">
        <v>5</v>
      </c>
      <c r="H59">
        <v>2</v>
      </c>
      <c r="I59" t="s">
        <v>1088</v>
      </c>
      <c r="J59" t="s">
        <v>1054</v>
      </c>
      <c r="K59" t="s">
        <v>17</v>
      </c>
      <c r="L59" t="s">
        <v>943</v>
      </c>
      <c r="M59" t="s">
        <v>944</v>
      </c>
      <c r="N59">
        <v>1</v>
      </c>
      <c r="O59" t="s">
        <v>945</v>
      </c>
      <c r="P59">
        <v>2</v>
      </c>
      <c r="Q59" t="s">
        <v>976</v>
      </c>
      <c r="R59" t="s">
        <v>977</v>
      </c>
      <c r="S59">
        <v>20</v>
      </c>
      <c r="T59">
        <v>9</v>
      </c>
    </row>
    <row r="60" spans="1:20">
      <c r="A60" s="2">
        <v>45427</v>
      </c>
      <c r="B60" t="s">
        <v>1128</v>
      </c>
      <c r="C60" t="s">
        <v>1129</v>
      </c>
      <c r="D60" t="s">
        <v>1130</v>
      </c>
      <c r="E60" s="2">
        <v>45427</v>
      </c>
      <c r="F60" t="s">
        <v>940</v>
      </c>
      <c r="G60">
        <v>5</v>
      </c>
      <c r="H60">
        <v>2</v>
      </c>
      <c r="I60" t="s">
        <v>1088</v>
      </c>
      <c r="J60" t="s">
        <v>1054</v>
      </c>
      <c r="K60" t="s">
        <v>17</v>
      </c>
      <c r="L60" t="s">
        <v>943</v>
      </c>
      <c r="M60" t="s">
        <v>944</v>
      </c>
      <c r="N60">
        <v>1</v>
      </c>
      <c r="O60" t="s">
        <v>945</v>
      </c>
      <c r="P60">
        <v>2</v>
      </c>
      <c r="Q60" t="s">
        <v>946</v>
      </c>
      <c r="R60" t="s">
        <v>947</v>
      </c>
      <c r="S60">
        <v>20</v>
      </c>
      <c r="T60">
        <v>9</v>
      </c>
    </row>
    <row r="61" spans="1:20">
      <c r="A61" s="2">
        <v>45428</v>
      </c>
      <c r="B61" t="s">
        <v>1131</v>
      </c>
      <c r="C61" t="s">
        <v>1132</v>
      </c>
      <c r="D61" t="s">
        <v>1133</v>
      </c>
      <c r="E61" s="2">
        <v>45428</v>
      </c>
      <c r="F61" t="s">
        <v>940</v>
      </c>
      <c r="G61">
        <v>5</v>
      </c>
      <c r="H61">
        <v>2</v>
      </c>
      <c r="I61" t="s">
        <v>1088</v>
      </c>
      <c r="J61" t="s">
        <v>1054</v>
      </c>
      <c r="K61" t="s">
        <v>17</v>
      </c>
      <c r="L61" t="s">
        <v>943</v>
      </c>
      <c r="M61" t="s">
        <v>944</v>
      </c>
      <c r="N61">
        <v>1</v>
      </c>
      <c r="O61" t="s">
        <v>945</v>
      </c>
      <c r="P61">
        <v>2</v>
      </c>
      <c r="Q61" t="s">
        <v>951</v>
      </c>
      <c r="R61" t="s">
        <v>952</v>
      </c>
      <c r="S61">
        <v>20</v>
      </c>
      <c r="T61">
        <v>9</v>
      </c>
    </row>
    <row r="62" spans="1:20">
      <c r="A62" s="2">
        <v>45429</v>
      </c>
      <c r="B62" t="s">
        <v>1134</v>
      </c>
      <c r="C62" t="s">
        <v>1135</v>
      </c>
      <c r="D62" t="s">
        <v>1136</v>
      </c>
      <c r="E62" s="2">
        <v>45429</v>
      </c>
      <c r="F62" t="s">
        <v>940</v>
      </c>
      <c r="G62">
        <v>5</v>
      </c>
      <c r="H62">
        <v>2</v>
      </c>
      <c r="I62" t="s">
        <v>1088</v>
      </c>
      <c r="J62" t="s">
        <v>1054</v>
      </c>
      <c r="K62" t="s">
        <v>17</v>
      </c>
      <c r="L62" t="s">
        <v>943</v>
      </c>
      <c r="M62" t="s">
        <v>944</v>
      </c>
      <c r="N62">
        <v>1</v>
      </c>
      <c r="O62" t="s">
        <v>945</v>
      </c>
      <c r="P62">
        <v>2</v>
      </c>
      <c r="Q62" t="s">
        <v>956</v>
      </c>
      <c r="R62" t="s">
        <v>957</v>
      </c>
      <c r="S62">
        <v>20</v>
      </c>
      <c r="T62">
        <v>9</v>
      </c>
    </row>
    <row r="63" spans="1:20">
      <c r="A63" s="2">
        <v>45430</v>
      </c>
      <c r="B63" t="s">
        <v>1137</v>
      </c>
      <c r="C63" t="s">
        <v>1138</v>
      </c>
      <c r="D63" t="s">
        <v>1139</v>
      </c>
      <c r="E63" s="2">
        <v>45430</v>
      </c>
      <c r="F63" t="s">
        <v>940</v>
      </c>
      <c r="G63">
        <v>5</v>
      </c>
      <c r="H63">
        <v>2</v>
      </c>
      <c r="I63" t="s">
        <v>1088</v>
      </c>
      <c r="J63" t="s">
        <v>1054</v>
      </c>
      <c r="K63" t="s">
        <v>17</v>
      </c>
      <c r="L63" t="s">
        <v>943</v>
      </c>
      <c r="M63" t="s">
        <v>944</v>
      </c>
      <c r="N63">
        <v>1</v>
      </c>
      <c r="O63" t="s">
        <v>945</v>
      </c>
      <c r="P63">
        <v>2</v>
      </c>
      <c r="Q63" t="s">
        <v>961</v>
      </c>
      <c r="R63" t="s">
        <v>962</v>
      </c>
      <c r="S63">
        <v>20</v>
      </c>
      <c r="T63">
        <v>10</v>
      </c>
    </row>
    <row r="64" spans="1:20">
      <c r="A64" s="2">
        <v>45431</v>
      </c>
      <c r="B64" t="s">
        <v>1140</v>
      </c>
      <c r="C64" t="s">
        <v>1141</v>
      </c>
      <c r="D64" t="s">
        <v>1142</v>
      </c>
      <c r="E64" s="2">
        <v>45431</v>
      </c>
      <c r="F64" t="s">
        <v>940</v>
      </c>
      <c r="G64">
        <v>5</v>
      </c>
      <c r="H64">
        <v>2</v>
      </c>
      <c r="I64" t="s">
        <v>1088</v>
      </c>
      <c r="J64" t="s">
        <v>1054</v>
      </c>
      <c r="K64" t="s">
        <v>17</v>
      </c>
      <c r="L64" t="s">
        <v>943</v>
      </c>
      <c r="M64" t="s">
        <v>944</v>
      </c>
      <c r="N64">
        <v>1</v>
      </c>
      <c r="O64" t="s">
        <v>945</v>
      </c>
      <c r="P64">
        <v>2</v>
      </c>
      <c r="Q64" t="s">
        <v>966</v>
      </c>
      <c r="R64" t="s">
        <v>967</v>
      </c>
      <c r="S64">
        <v>21</v>
      </c>
      <c r="T64">
        <v>10</v>
      </c>
    </row>
    <row r="65" spans="1:20">
      <c r="A65" s="2">
        <v>45432</v>
      </c>
      <c r="B65" t="s">
        <v>1143</v>
      </c>
      <c r="C65" t="s">
        <v>1144</v>
      </c>
      <c r="D65" t="s">
        <v>1145</v>
      </c>
      <c r="E65" s="2">
        <v>45432</v>
      </c>
      <c r="F65" t="s">
        <v>940</v>
      </c>
      <c r="G65">
        <v>5</v>
      </c>
      <c r="H65">
        <v>2</v>
      </c>
      <c r="I65" t="s">
        <v>1088</v>
      </c>
      <c r="J65" t="s">
        <v>1054</v>
      </c>
      <c r="K65" t="s">
        <v>17</v>
      </c>
      <c r="L65" t="s">
        <v>943</v>
      </c>
      <c r="M65" t="s">
        <v>944</v>
      </c>
      <c r="N65">
        <v>1</v>
      </c>
      <c r="O65" t="s">
        <v>945</v>
      </c>
      <c r="P65">
        <v>2</v>
      </c>
      <c r="Q65" t="s">
        <v>971</v>
      </c>
      <c r="R65" t="s">
        <v>972</v>
      </c>
      <c r="S65">
        <v>21</v>
      </c>
      <c r="T65">
        <v>10</v>
      </c>
    </row>
    <row r="66" spans="1:20">
      <c r="A66" s="2">
        <v>45433</v>
      </c>
      <c r="B66" t="s">
        <v>1146</v>
      </c>
      <c r="C66" t="s">
        <v>1147</v>
      </c>
      <c r="D66" t="s">
        <v>1148</v>
      </c>
      <c r="E66" s="2">
        <v>45433</v>
      </c>
      <c r="F66" t="s">
        <v>940</v>
      </c>
      <c r="G66">
        <v>5</v>
      </c>
      <c r="H66">
        <v>3</v>
      </c>
      <c r="I66" t="s">
        <v>1088</v>
      </c>
      <c r="J66" t="s">
        <v>1149</v>
      </c>
      <c r="K66" t="s">
        <v>20</v>
      </c>
      <c r="L66" t="s">
        <v>943</v>
      </c>
      <c r="M66" t="s">
        <v>944</v>
      </c>
      <c r="N66">
        <v>1</v>
      </c>
      <c r="O66" t="s">
        <v>945</v>
      </c>
      <c r="P66">
        <v>2</v>
      </c>
      <c r="Q66" t="s">
        <v>976</v>
      </c>
      <c r="R66" t="s">
        <v>977</v>
      </c>
      <c r="S66">
        <v>21</v>
      </c>
      <c r="T66">
        <v>10</v>
      </c>
    </row>
    <row r="67" spans="1:20">
      <c r="A67" s="2">
        <v>45434</v>
      </c>
      <c r="B67" t="s">
        <v>1150</v>
      </c>
      <c r="C67" t="s">
        <v>1151</v>
      </c>
      <c r="D67" t="s">
        <v>1152</v>
      </c>
      <c r="E67" s="2">
        <v>45434</v>
      </c>
      <c r="F67" t="s">
        <v>940</v>
      </c>
      <c r="G67">
        <v>5</v>
      </c>
      <c r="H67">
        <v>3</v>
      </c>
      <c r="I67" t="s">
        <v>1088</v>
      </c>
      <c r="J67" t="s">
        <v>1149</v>
      </c>
      <c r="K67" t="s">
        <v>20</v>
      </c>
      <c r="L67" t="s">
        <v>943</v>
      </c>
      <c r="M67" t="s">
        <v>944</v>
      </c>
      <c r="N67">
        <v>1</v>
      </c>
      <c r="O67" t="s">
        <v>945</v>
      </c>
      <c r="P67">
        <v>2</v>
      </c>
      <c r="Q67" t="s">
        <v>946</v>
      </c>
      <c r="R67" t="s">
        <v>947</v>
      </c>
      <c r="S67">
        <v>21</v>
      </c>
      <c r="T67">
        <v>10</v>
      </c>
    </row>
    <row r="68" spans="1:20">
      <c r="A68" s="2">
        <v>45435</v>
      </c>
      <c r="B68" t="s">
        <v>1153</v>
      </c>
      <c r="C68" t="s">
        <v>1154</v>
      </c>
      <c r="D68" t="s">
        <v>1155</v>
      </c>
      <c r="E68" s="2">
        <v>45435</v>
      </c>
      <c r="F68" t="s">
        <v>940</v>
      </c>
      <c r="G68">
        <v>5</v>
      </c>
      <c r="H68">
        <v>3</v>
      </c>
      <c r="I68" t="s">
        <v>1088</v>
      </c>
      <c r="J68" t="s">
        <v>1149</v>
      </c>
      <c r="K68" t="s">
        <v>20</v>
      </c>
      <c r="L68" t="s">
        <v>943</v>
      </c>
      <c r="M68" t="s">
        <v>944</v>
      </c>
      <c r="N68">
        <v>1</v>
      </c>
      <c r="O68" t="s">
        <v>945</v>
      </c>
      <c r="P68">
        <v>2</v>
      </c>
      <c r="Q68" t="s">
        <v>951</v>
      </c>
      <c r="R68" t="s">
        <v>952</v>
      </c>
      <c r="S68">
        <v>21</v>
      </c>
      <c r="T68">
        <v>10</v>
      </c>
    </row>
    <row r="69" spans="1:20">
      <c r="A69" s="2">
        <v>45436</v>
      </c>
      <c r="B69" t="s">
        <v>1156</v>
      </c>
      <c r="C69" t="s">
        <v>1157</v>
      </c>
      <c r="D69" t="s">
        <v>1158</v>
      </c>
      <c r="E69" s="2">
        <v>45436</v>
      </c>
      <c r="F69" t="s">
        <v>940</v>
      </c>
      <c r="G69">
        <v>5</v>
      </c>
      <c r="H69">
        <v>3</v>
      </c>
      <c r="I69" t="s">
        <v>1088</v>
      </c>
      <c r="J69" t="s">
        <v>1149</v>
      </c>
      <c r="K69" t="s">
        <v>20</v>
      </c>
      <c r="L69" t="s">
        <v>943</v>
      </c>
      <c r="M69" t="s">
        <v>944</v>
      </c>
      <c r="N69">
        <v>1</v>
      </c>
      <c r="O69" t="s">
        <v>945</v>
      </c>
      <c r="P69">
        <v>2</v>
      </c>
      <c r="Q69" t="s">
        <v>956</v>
      </c>
      <c r="R69" t="s">
        <v>957</v>
      </c>
      <c r="S69">
        <v>21</v>
      </c>
      <c r="T69">
        <v>10</v>
      </c>
    </row>
    <row r="70" spans="1:20">
      <c r="A70" s="2">
        <v>45437</v>
      </c>
      <c r="B70" t="s">
        <v>1159</v>
      </c>
      <c r="C70" t="s">
        <v>1160</v>
      </c>
      <c r="D70" t="s">
        <v>1161</v>
      </c>
      <c r="E70" s="2">
        <v>45437</v>
      </c>
      <c r="F70" t="s">
        <v>940</v>
      </c>
      <c r="G70">
        <v>5</v>
      </c>
      <c r="H70">
        <v>3</v>
      </c>
      <c r="I70" t="s">
        <v>1088</v>
      </c>
      <c r="J70" t="s">
        <v>1149</v>
      </c>
      <c r="K70" t="s">
        <v>20</v>
      </c>
      <c r="L70" t="s">
        <v>943</v>
      </c>
      <c r="M70" t="s">
        <v>944</v>
      </c>
      <c r="N70">
        <v>1</v>
      </c>
      <c r="O70" t="s">
        <v>945</v>
      </c>
      <c r="P70">
        <v>2</v>
      </c>
      <c r="Q70" t="s">
        <v>961</v>
      </c>
      <c r="R70" t="s">
        <v>962</v>
      </c>
      <c r="S70">
        <v>21</v>
      </c>
      <c r="T70">
        <v>11</v>
      </c>
    </row>
    <row r="71" spans="1:20">
      <c r="A71" s="2">
        <v>45438</v>
      </c>
      <c r="B71" t="s">
        <v>1162</v>
      </c>
      <c r="C71" t="s">
        <v>1163</v>
      </c>
      <c r="D71" t="s">
        <v>1164</v>
      </c>
      <c r="E71" s="2">
        <v>45438</v>
      </c>
      <c r="F71" t="s">
        <v>940</v>
      </c>
      <c r="G71">
        <v>5</v>
      </c>
      <c r="H71">
        <v>3</v>
      </c>
      <c r="I71" t="s">
        <v>1088</v>
      </c>
      <c r="J71" t="s">
        <v>1149</v>
      </c>
      <c r="K71" t="s">
        <v>20</v>
      </c>
      <c r="L71" t="s">
        <v>943</v>
      </c>
      <c r="M71" t="s">
        <v>944</v>
      </c>
      <c r="N71">
        <v>1</v>
      </c>
      <c r="O71" t="s">
        <v>945</v>
      </c>
      <c r="P71">
        <v>2</v>
      </c>
      <c r="Q71" t="s">
        <v>966</v>
      </c>
      <c r="R71" t="s">
        <v>967</v>
      </c>
      <c r="S71">
        <v>22</v>
      </c>
      <c r="T71">
        <v>11</v>
      </c>
    </row>
    <row r="72" spans="1:20">
      <c r="A72" s="2">
        <v>45439</v>
      </c>
      <c r="B72" t="s">
        <v>1165</v>
      </c>
      <c r="C72" t="s">
        <v>1166</v>
      </c>
      <c r="D72" t="s">
        <v>1167</v>
      </c>
      <c r="E72" s="2">
        <v>45439</v>
      </c>
      <c r="F72" t="s">
        <v>940</v>
      </c>
      <c r="G72">
        <v>5</v>
      </c>
      <c r="H72">
        <v>3</v>
      </c>
      <c r="I72" t="s">
        <v>1088</v>
      </c>
      <c r="J72" t="s">
        <v>1149</v>
      </c>
      <c r="K72" t="s">
        <v>20</v>
      </c>
      <c r="L72" t="s">
        <v>943</v>
      </c>
      <c r="M72" t="s">
        <v>944</v>
      </c>
      <c r="N72">
        <v>1</v>
      </c>
      <c r="O72" t="s">
        <v>945</v>
      </c>
      <c r="P72">
        <v>2</v>
      </c>
      <c r="Q72" t="s">
        <v>971</v>
      </c>
      <c r="R72" t="s">
        <v>972</v>
      </c>
      <c r="S72">
        <v>22</v>
      </c>
      <c r="T72">
        <v>11</v>
      </c>
    </row>
    <row r="73" spans="1:20">
      <c r="A73" s="2">
        <v>45440</v>
      </c>
      <c r="B73" t="s">
        <v>1168</v>
      </c>
      <c r="C73" t="s">
        <v>1169</v>
      </c>
      <c r="D73" t="s">
        <v>1170</v>
      </c>
      <c r="E73" s="2">
        <v>45440</v>
      </c>
      <c r="F73" t="s">
        <v>940</v>
      </c>
      <c r="G73">
        <v>5</v>
      </c>
      <c r="H73">
        <v>3</v>
      </c>
      <c r="I73" t="s">
        <v>1088</v>
      </c>
      <c r="J73" t="s">
        <v>1149</v>
      </c>
      <c r="K73" t="s">
        <v>20</v>
      </c>
      <c r="L73" t="s">
        <v>943</v>
      </c>
      <c r="M73" t="s">
        <v>944</v>
      </c>
      <c r="N73">
        <v>1</v>
      </c>
      <c r="O73" t="s">
        <v>945</v>
      </c>
      <c r="P73">
        <v>2</v>
      </c>
      <c r="Q73" t="s">
        <v>976</v>
      </c>
      <c r="R73" t="s">
        <v>977</v>
      </c>
      <c r="S73">
        <v>22</v>
      </c>
      <c r="T73">
        <v>11</v>
      </c>
    </row>
    <row r="74" spans="1:20">
      <c r="A74" s="2">
        <v>45441</v>
      </c>
      <c r="B74" t="s">
        <v>1171</v>
      </c>
      <c r="C74" t="s">
        <v>1172</v>
      </c>
      <c r="D74" t="s">
        <v>1173</v>
      </c>
      <c r="E74" s="2">
        <v>45441</v>
      </c>
      <c r="F74" t="s">
        <v>940</v>
      </c>
      <c r="G74">
        <v>5</v>
      </c>
      <c r="H74">
        <v>3</v>
      </c>
      <c r="I74" t="s">
        <v>1088</v>
      </c>
      <c r="J74" t="s">
        <v>1149</v>
      </c>
      <c r="K74" t="s">
        <v>20</v>
      </c>
      <c r="L74" t="s">
        <v>943</v>
      </c>
      <c r="M74" t="s">
        <v>944</v>
      </c>
      <c r="N74">
        <v>1</v>
      </c>
      <c r="O74" t="s">
        <v>945</v>
      </c>
      <c r="P74">
        <v>2</v>
      </c>
      <c r="Q74" t="s">
        <v>946</v>
      </c>
      <c r="R74" t="s">
        <v>947</v>
      </c>
      <c r="S74">
        <v>22</v>
      </c>
      <c r="T74">
        <v>11</v>
      </c>
    </row>
    <row r="75" spans="1:20">
      <c r="A75" s="2">
        <v>45442</v>
      </c>
      <c r="B75" t="s">
        <v>1174</v>
      </c>
      <c r="C75" t="s">
        <v>1175</v>
      </c>
      <c r="D75" t="s">
        <v>1176</v>
      </c>
      <c r="E75" s="2">
        <v>45442</v>
      </c>
      <c r="F75" t="s">
        <v>940</v>
      </c>
      <c r="G75">
        <v>5</v>
      </c>
      <c r="H75">
        <v>3</v>
      </c>
      <c r="I75" t="s">
        <v>1088</v>
      </c>
      <c r="J75" t="s">
        <v>1149</v>
      </c>
      <c r="K75" t="s">
        <v>20</v>
      </c>
      <c r="L75" t="s">
        <v>943</v>
      </c>
      <c r="M75" t="s">
        <v>944</v>
      </c>
      <c r="N75">
        <v>1</v>
      </c>
      <c r="O75" t="s">
        <v>945</v>
      </c>
      <c r="P75">
        <v>2</v>
      </c>
      <c r="Q75" t="s">
        <v>951</v>
      </c>
      <c r="R75" t="s">
        <v>952</v>
      </c>
      <c r="S75">
        <v>22</v>
      </c>
      <c r="T75">
        <v>11</v>
      </c>
    </row>
    <row r="76" spans="1:20">
      <c r="A76" s="2">
        <v>45443</v>
      </c>
      <c r="B76" t="s">
        <v>1177</v>
      </c>
      <c r="C76" t="s">
        <v>1178</v>
      </c>
      <c r="D76" t="s">
        <v>1179</v>
      </c>
      <c r="E76" s="2">
        <v>45443</v>
      </c>
      <c r="F76" t="s">
        <v>940</v>
      </c>
      <c r="G76">
        <v>5</v>
      </c>
      <c r="H76">
        <v>3</v>
      </c>
      <c r="I76" t="s">
        <v>1088</v>
      </c>
      <c r="J76" t="s">
        <v>1149</v>
      </c>
      <c r="K76" t="s">
        <v>20</v>
      </c>
      <c r="L76" t="s">
        <v>943</v>
      </c>
      <c r="M76" t="s">
        <v>944</v>
      </c>
      <c r="N76">
        <v>1</v>
      </c>
      <c r="O76" t="s">
        <v>945</v>
      </c>
      <c r="P76">
        <v>2</v>
      </c>
      <c r="Q76" t="s">
        <v>956</v>
      </c>
      <c r="R76" t="s">
        <v>957</v>
      </c>
      <c r="S76">
        <v>22</v>
      </c>
      <c r="T76">
        <v>11</v>
      </c>
    </row>
    <row r="77" spans="1:20">
      <c r="A77" s="2">
        <v>45444</v>
      </c>
      <c r="B77" t="s">
        <v>1180</v>
      </c>
      <c r="C77" t="s">
        <v>1181</v>
      </c>
      <c r="D77" t="s">
        <v>1182</v>
      </c>
      <c r="E77" s="2">
        <v>45444</v>
      </c>
      <c r="F77" t="s">
        <v>940</v>
      </c>
      <c r="G77">
        <v>6</v>
      </c>
      <c r="H77">
        <v>3</v>
      </c>
      <c r="I77" t="s">
        <v>1183</v>
      </c>
      <c r="J77" t="s">
        <v>1149</v>
      </c>
      <c r="K77" t="s">
        <v>20</v>
      </c>
      <c r="L77" t="s">
        <v>943</v>
      </c>
      <c r="M77" t="s">
        <v>944</v>
      </c>
      <c r="N77">
        <v>1</v>
      </c>
      <c r="O77" t="s">
        <v>945</v>
      </c>
      <c r="P77">
        <v>2</v>
      </c>
      <c r="Q77" t="s">
        <v>961</v>
      </c>
      <c r="R77" t="s">
        <v>962</v>
      </c>
      <c r="S77">
        <v>22</v>
      </c>
      <c r="T77">
        <v>12</v>
      </c>
    </row>
    <row r="78" spans="1:20">
      <c r="A78" s="2">
        <v>45445</v>
      </c>
      <c r="B78" t="s">
        <v>1184</v>
      </c>
      <c r="C78" t="s">
        <v>1185</v>
      </c>
      <c r="D78" t="s">
        <v>1186</v>
      </c>
      <c r="E78" s="2">
        <v>45445</v>
      </c>
      <c r="F78" t="s">
        <v>940</v>
      </c>
      <c r="G78">
        <v>6</v>
      </c>
      <c r="H78">
        <v>3</v>
      </c>
      <c r="I78" t="s">
        <v>1183</v>
      </c>
      <c r="J78" t="s">
        <v>1149</v>
      </c>
      <c r="K78" t="s">
        <v>20</v>
      </c>
      <c r="L78" t="s">
        <v>943</v>
      </c>
      <c r="M78" t="s">
        <v>944</v>
      </c>
      <c r="N78">
        <v>1</v>
      </c>
      <c r="O78" t="s">
        <v>945</v>
      </c>
      <c r="P78">
        <v>2</v>
      </c>
      <c r="Q78" t="s">
        <v>966</v>
      </c>
      <c r="R78" t="s">
        <v>967</v>
      </c>
      <c r="S78">
        <v>23</v>
      </c>
      <c r="T78">
        <v>12</v>
      </c>
    </row>
    <row r="79" spans="1:20">
      <c r="A79" s="2">
        <v>45446</v>
      </c>
      <c r="B79" t="s">
        <v>1187</v>
      </c>
      <c r="C79" t="s">
        <v>1188</v>
      </c>
      <c r="D79" t="s">
        <v>1189</v>
      </c>
      <c r="E79" s="2">
        <v>45446</v>
      </c>
      <c r="F79" t="s">
        <v>940</v>
      </c>
      <c r="G79">
        <v>6</v>
      </c>
      <c r="H79">
        <v>3</v>
      </c>
      <c r="I79" t="s">
        <v>1183</v>
      </c>
      <c r="J79" t="s">
        <v>1149</v>
      </c>
      <c r="K79" t="s">
        <v>20</v>
      </c>
      <c r="L79" t="s">
        <v>943</v>
      </c>
      <c r="M79" t="s">
        <v>944</v>
      </c>
      <c r="N79">
        <v>1</v>
      </c>
      <c r="O79" t="s">
        <v>945</v>
      </c>
      <c r="P79">
        <v>2</v>
      </c>
      <c r="Q79" t="s">
        <v>971</v>
      </c>
      <c r="R79" t="s">
        <v>972</v>
      </c>
      <c r="S79">
        <v>23</v>
      </c>
      <c r="T79">
        <v>12</v>
      </c>
    </row>
    <row r="80" spans="1:20">
      <c r="A80" s="2">
        <v>45447</v>
      </c>
      <c r="B80" t="s">
        <v>1190</v>
      </c>
      <c r="C80" t="s">
        <v>1191</v>
      </c>
      <c r="D80" t="s">
        <v>1192</v>
      </c>
      <c r="E80" s="2">
        <v>45447</v>
      </c>
      <c r="F80" t="s">
        <v>940</v>
      </c>
      <c r="G80">
        <v>6</v>
      </c>
      <c r="H80">
        <v>3</v>
      </c>
      <c r="I80" t="s">
        <v>1183</v>
      </c>
      <c r="J80" t="s">
        <v>1149</v>
      </c>
      <c r="K80" t="s">
        <v>20</v>
      </c>
      <c r="L80" t="s">
        <v>943</v>
      </c>
      <c r="M80" t="s">
        <v>944</v>
      </c>
      <c r="N80">
        <v>1</v>
      </c>
      <c r="O80" t="s">
        <v>945</v>
      </c>
      <c r="P80">
        <v>2</v>
      </c>
      <c r="Q80" t="s">
        <v>976</v>
      </c>
      <c r="R80" t="s">
        <v>977</v>
      </c>
      <c r="S80">
        <v>23</v>
      </c>
      <c r="T80">
        <v>12</v>
      </c>
    </row>
    <row r="81" spans="1:20">
      <c r="A81" s="2">
        <v>45448</v>
      </c>
      <c r="B81" t="s">
        <v>1193</v>
      </c>
      <c r="C81" t="s">
        <v>1194</v>
      </c>
      <c r="D81" t="s">
        <v>1195</v>
      </c>
      <c r="E81" s="2">
        <v>45448</v>
      </c>
      <c r="F81" t="s">
        <v>940</v>
      </c>
      <c r="G81">
        <v>6</v>
      </c>
      <c r="H81">
        <v>3</v>
      </c>
      <c r="I81" t="s">
        <v>1183</v>
      </c>
      <c r="J81" t="s">
        <v>1149</v>
      </c>
      <c r="K81" t="s">
        <v>20</v>
      </c>
      <c r="L81" t="s">
        <v>943</v>
      </c>
      <c r="M81" t="s">
        <v>944</v>
      </c>
      <c r="N81">
        <v>1</v>
      </c>
      <c r="O81" t="s">
        <v>945</v>
      </c>
      <c r="P81">
        <v>2</v>
      </c>
      <c r="Q81" t="s">
        <v>946</v>
      </c>
      <c r="R81" t="s">
        <v>947</v>
      </c>
      <c r="S81">
        <v>23</v>
      </c>
      <c r="T81">
        <v>12</v>
      </c>
    </row>
    <row r="82" spans="1:20">
      <c r="A82" s="2">
        <v>45449</v>
      </c>
      <c r="B82" t="s">
        <v>1196</v>
      </c>
      <c r="C82" t="s">
        <v>1197</v>
      </c>
      <c r="D82" t="s">
        <v>1198</v>
      </c>
      <c r="E82" s="2">
        <v>45449</v>
      </c>
      <c r="F82" t="s">
        <v>940</v>
      </c>
      <c r="G82">
        <v>6</v>
      </c>
      <c r="H82">
        <v>3</v>
      </c>
      <c r="I82" t="s">
        <v>1183</v>
      </c>
      <c r="J82" t="s">
        <v>1149</v>
      </c>
      <c r="K82" t="s">
        <v>20</v>
      </c>
      <c r="L82" t="s">
        <v>943</v>
      </c>
      <c r="M82" t="s">
        <v>944</v>
      </c>
      <c r="N82">
        <v>1</v>
      </c>
      <c r="O82" t="s">
        <v>945</v>
      </c>
      <c r="P82">
        <v>2</v>
      </c>
      <c r="Q82" t="s">
        <v>951</v>
      </c>
      <c r="R82" t="s">
        <v>952</v>
      </c>
      <c r="S82">
        <v>23</v>
      </c>
      <c r="T82">
        <v>12</v>
      </c>
    </row>
    <row r="83" spans="1:20">
      <c r="A83" s="2">
        <v>45450</v>
      </c>
      <c r="B83" t="s">
        <v>1199</v>
      </c>
      <c r="C83" t="s">
        <v>1200</v>
      </c>
      <c r="D83" t="s">
        <v>1201</v>
      </c>
      <c r="E83" s="2">
        <v>45450</v>
      </c>
      <c r="F83" t="s">
        <v>940</v>
      </c>
      <c r="G83">
        <v>6</v>
      </c>
      <c r="H83">
        <v>3</v>
      </c>
      <c r="I83" t="s">
        <v>1183</v>
      </c>
      <c r="J83" t="s">
        <v>1149</v>
      </c>
      <c r="K83" t="s">
        <v>20</v>
      </c>
      <c r="L83" t="s">
        <v>943</v>
      </c>
      <c r="M83" t="s">
        <v>944</v>
      </c>
      <c r="N83">
        <v>1</v>
      </c>
      <c r="O83" t="s">
        <v>945</v>
      </c>
      <c r="P83">
        <v>2</v>
      </c>
      <c r="Q83" t="s">
        <v>956</v>
      </c>
      <c r="R83" t="s">
        <v>957</v>
      </c>
      <c r="S83">
        <v>23</v>
      </c>
      <c r="T83">
        <v>12</v>
      </c>
    </row>
    <row r="84" spans="1:20">
      <c r="A84" s="2">
        <v>45451</v>
      </c>
      <c r="B84" t="s">
        <v>1202</v>
      </c>
      <c r="C84" t="s">
        <v>1203</v>
      </c>
      <c r="D84" t="s">
        <v>1204</v>
      </c>
      <c r="E84" s="2">
        <v>45451</v>
      </c>
      <c r="F84" t="s">
        <v>940</v>
      </c>
      <c r="G84">
        <v>6</v>
      </c>
      <c r="H84">
        <v>3</v>
      </c>
      <c r="I84" t="s">
        <v>1183</v>
      </c>
      <c r="J84" t="s">
        <v>1149</v>
      </c>
      <c r="K84" t="s">
        <v>20</v>
      </c>
      <c r="L84" t="s">
        <v>943</v>
      </c>
      <c r="M84" t="s">
        <v>944</v>
      </c>
      <c r="N84">
        <v>1</v>
      </c>
      <c r="O84" t="s">
        <v>945</v>
      </c>
      <c r="P84">
        <v>2</v>
      </c>
      <c r="Q84" t="s">
        <v>961</v>
      </c>
      <c r="R84" t="s">
        <v>962</v>
      </c>
      <c r="S84">
        <v>23</v>
      </c>
      <c r="T84">
        <v>13</v>
      </c>
    </row>
    <row r="85" spans="1:20">
      <c r="A85" s="2">
        <v>45452</v>
      </c>
      <c r="B85" t="s">
        <v>1205</v>
      </c>
      <c r="C85" t="s">
        <v>1206</v>
      </c>
      <c r="D85" t="s">
        <v>1207</v>
      </c>
      <c r="E85" s="2">
        <v>45452</v>
      </c>
      <c r="F85" t="s">
        <v>940</v>
      </c>
      <c r="G85">
        <v>6</v>
      </c>
      <c r="H85">
        <v>3</v>
      </c>
      <c r="I85" t="s">
        <v>1183</v>
      </c>
      <c r="J85" t="s">
        <v>1149</v>
      </c>
      <c r="K85" t="s">
        <v>20</v>
      </c>
      <c r="L85" t="s">
        <v>943</v>
      </c>
      <c r="M85" t="s">
        <v>944</v>
      </c>
      <c r="N85">
        <v>1</v>
      </c>
      <c r="O85" t="s">
        <v>945</v>
      </c>
      <c r="P85">
        <v>2</v>
      </c>
      <c r="Q85" t="s">
        <v>966</v>
      </c>
      <c r="R85" t="s">
        <v>967</v>
      </c>
      <c r="S85">
        <v>24</v>
      </c>
      <c r="T85">
        <v>13</v>
      </c>
    </row>
    <row r="86" spans="1:20">
      <c r="A86" s="2">
        <v>45453</v>
      </c>
      <c r="B86" t="s">
        <v>1208</v>
      </c>
      <c r="C86" t="s">
        <v>1209</v>
      </c>
      <c r="D86" t="s">
        <v>1210</v>
      </c>
      <c r="E86" s="2">
        <v>45453</v>
      </c>
      <c r="F86" t="s">
        <v>940</v>
      </c>
      <c r="G86">
        <v>6</v>
      </c>
      <c r="H86">
        <v>3</v>
      </c>
      <c r="I86" t="s">
        <v>1183</v>
      </c>
      <c r="J86" t="s">
        <v>1149</v>
      </c>
      <c r="K86" t="s">
        <v>20</v>
      </c>
      <c r="L86" t="s">
        <v>943</v>
      </c>
      <c r="M86" t="s">
        <v>944</v>
      </c>
      <c r="N86">
        <v>1</v>
      </c>
      <c r="O86" t="s">
        <v>945</v>
      </c>
      <c r="P86">
        <v>2</v>
      </c>
      <c r="Q86" t="s">
        <v>971</v>
      </c>
      <c r="R86" t="s">
        <v>972</v>
      </c>
      <c r="S86">
        <v>24</v>
      </c>
      <c r="T86">
        <v>13</v>
      </c>
    </row>
    <row r="87" spans="1:20">
      <c r="A87" s="2">
        <v>45454</v>
      </c>
      <c r="B87" t="s">
        <v>1211</v>
      </c>
      <c r="C87" t="s">
        <v>1212</v>
      </c>
      <c r="D87" t="s">
        <v>1213</v>
      </c>
      <c r="E87" s="2">
        <v>45454</v>
      </c>
      <c r="F87" t="s">
        <v>940</v>
      </c>
      <c r="G87">
        <v>6</v>
      </c>
      <c r="H87">
        <v>3</v>
      </c>
      <c r="I87" t="s">
        <v>1183</v>
      </c>
      <c r="J87" t="s">
        <v>1149</v>
      </c>
      <c r="K87" t="s">
        <v>20</v>
      </c>
      <c r="L87" t="s">
        <v>943</v>
      </c>
      <c r="M87" t="s">
        <v>944</v>
      </c>
      <c r="N87">
        <v>1</v>
      </c>
      <c r="O87" t="s">
        <v>945</v>
      </c>
      <c r="P87">
        <v>2</v>
      </c>
      <c r="Q87" t="s">
        <v>976</v>
      </c>
      <c r="R87" t="s">
        <v>977</v>
      </c>
      <c r="S87">
        <v>24</v>
      </c>
      <c r="T87">
        <v>13</v>
      </c>
    </row>
    <row r="88" spans="1:20">
      <c r="A88" s="2">
        <v>45455</v>
      </c>
      <c r="B88" t="s">
        <v>1214</v>
      </c>
      <c r="C88" t="s">
        <v>1215</v>
      </c>
      <c r="D88" t="s">
        <v>1216</v>
      </c>
      <c r="E88" s="2">
        <v>45455</v>
      </c>
      <c r="F88" t="s">
        <v>940</v>
      </c>
      <c r="G88">
        <v>6</v>
      </c>
      <c r="H88">
        <v>3</v>
      </c>
      <c r="I88" t="s">
        <v>1183</v>
      </c>
      <c r="J88" t="s">
        <v>1149</v>
      </c>
      <c r="K88" t="s">
        <v>20</v>
      </c>
      <c r="L88" t="s">
        <v>943</v>
      </c>
      <c r="M88" t="s">
        <v>944</v>
      </c>
      <c r="N88">
        <v>1</v>
      </c>
      <c r="O88" t="s">
        <v>945</v>
      </c>
      <c r="P88">
        <v>2</v>
      </c>
      <c r="Q88" t="s">
        <v>946</v>
      </c>
      <c r="R88" t="s">
        <v>947</v>
      </c>
      <c r="S88">
        <v>24</v>
      </c>
      <c r="T88">
        <v>13</v>
      </c>
    </row>
    <row r="89" spans="1:20">
      <c r="A89" s="2">
        <v>45456</v>
      </c>
      <c r="B89" t="s">
        <v>1217</v>
      </c>
      <c r="C89" t="s">
        <v>1218</v>
      </c>
      <c r="D89" t="s">
        <v>1219</v>
      </c>
      <c r="E89" s="2">
        <v>45456</v>
      </c>
      <c r="F89" t="s">
        <v>940</v>
      </c>
      <c r="G89">
        <v>6</v>
      </c>
      <c r="H89">
        <v>3</v>
      </c>
      <c r="I89" t="s">
        <v>1183</v>
      </c>
      <c r="J89" t="s">
        <v>1149</v>
      </c>
      <c r="K89" t="s">
        <v>20</v>
      </c>
      <c r="L89" t="s">
        <v>943</v>
      </c>
      <c r="M89" t="s">
        <v>944</v>
      </c>
      <c r="N89">
        <v>1</v>
      </c>
      <c r="O89" t="s">
        <v>945</v>
      </c>
      <c r="P89">
        <v>2</v>
      </c>
      <c r="Q89" t="s">
        <v>951</v>
      </c>
      <c r="R89" t="s">
        <v>952</v>
      </c>
      <c r="S89">
        <v>24</v>
      </c>
      <c r="T89">
        <v>13</v>
      </c>
    </row>
    <row r="90" spans="1:20">
      <c r="A90" s="2">
        <v>45457</v>
      </c>
      <c r="B90" t="s">
        <v>1220</v>
      </c>
      <c r="C90" t="s">
        <v>1221</v>
      </c>
      <c r="D90" t="s">
        <v>1222</v>
      </c>
      <c r="E90" s="2">
        <v>45457</v>
      </c>
      <c r="F90" t="s">
        <v>940</v>
      </c>
      <c r="G90">
        <v>6</v>
      </c>
      <c r="H90">
        <v>3</v>
      </c>
      <c r="I90" t="s">
        <v>1183</v>
      </c>
      <c r="J90" t="s">
        <v>1149</v>
      </c>
      <c r="K90" t="s">
        <v>20</v>
      </c>
      <c r="L90" t="s">
        <v>943</v>
      </c>
      <c r="M90" t="s">
        <v>944</v>
      </c>
      <c r="N90">
        <v>1</v>
      </c>
      <c r="O90" t="s">
        <v>945</v>
      </c>
      <c r="P90">
        <v>2</v>
      </c>
      <c r="Q90" t="s">
        <v>956</v>
      </c>
      <c r="R90" t="s">
        <v>957</v>
      </c>
      <c r="S90">
        <v>24</v>
      </c>
      <c r="T90">
        <v>13</v>
      </c>
    </row>
    <row r="91" spans="1:20">
      <c r="A91" s="2">
        <v>45458</v>
      </c>
      <c r="B91" t="s">
        <v>1223</v>
      </c>
      <c r="C91" t="s">
        <v>1224</v>
      </c>
      <c r="D91" t="s">
        <v>1225</v>
      </c>
      <c r="E91" s="2">
        <v>45458</v>
      </c>
      <c r="F91" t="s">
        <v>940</v>
      </c>
      <c r="G91">
        <v>6</v>
      </c>
      <c r="H91">
        <v>3</v>
      </c>
      <c r="I91" t="s">
        <v>1183</v>
      </c>
      <c r="J91" t="s">
        <v>1149</v>
      </c>
      <c r="K91" t="s">
        <v>20</v>
      </c>
      <c r="L91" t="s">
        <v>943</v>
      </c>
      <c r="M91" t="s">
        <v>944</v>
      </c>
      <c r="N91">
        <v>1</v>
      </c>
      <c r="O91" t="s">
        <v>945</v>
      </c>
      <c r="P91">
        <v>2</v>
      </c>
      <c r="Q91" t="s">
        <v>961</v>
      </c>
      <c r="R91" t="s">
        <v>962</v>
      </c>
      <c r="S91">
        <v>24</v>
      </c>
      <c r="T91">
        <v>14</v>
      </c>
    </row>
    <row r="92" spans="1:20">
      <c r="A92" s="2">
        <v>45459</v>
      </c>
      <c r="B92" t="s">
        <v>1226</v>
      </c>
      <c r="C92" t="s">
        <v>1227</v>
      </c>
      <c r="D92" t="s">
        <v>1228</v>
      </c>
      <c r="E92" s="2">
        <v>45459</v>
      </c>
      <c r="F92" t="s">
        <v>940</v>
      </c>
      <c r="G92">
        <v>6</v>
      </c>
      <c r="H92">
        <v>3</v>
      </c>
      <c r="I92" t="s">
        <v>1183</v>
      </c>
      <c r="J92" t="s">
        <v>1149</v>
      </c>
      <c r="K92" t="s">
        <v>20</v>
      </c>
      <c r="L92" t="s">
        <v>943</v>
      </c>
      <c r="M92" t="s">
        <v>944</v>
      </c>
      <c r="N92">
        <v>1</v>
      </c>
      <c r="O92" t="s">
        <v>945</v>
      </c>
      <c r="P92">
        <v>2</v>
      </c>
      <c r="Q92" t="s">
        <v>966</v>
      </c>
      <c r="R92" t="s">
        <v>967</v>
      </c>
      <c r="S92">
        <v>25</v>
      </c>
      <c r="T92">
        <v>14</v>
      </c>
    </row>
    <row r="93" spans="1:20">
      <c r="A93" s="2">
        <v>45460</v>
      </c>
      <c r="B93" t="s">
        <v>1229</v>
      </c>
      <c r="C93" t="s">
        <v>1230</v>
      </c>
      <c r="D93" t="s">
        <v>1231</v>
      </c>
      <c r="E93" s="2">
        <v>45460</v>
      </c>
      <c r="F93" t="s">
        <v>940</v>
      </c>
      <c r="G93">
        <v>6</v>
      </c>
      <c r="H93">
        <v>3</v>
      </c>
      <c r="I93" t="s">
        <v>1183</v>
      </c>
      <c r="J93" t="s">
        <v>1149</v>
      </c>
      <c r="K93" t="s">
        <v>20</v>
      </c>
      <c r="L93" t="s">
        <v>943</v>
      </c>
      <c r="M93" t="s">
        <v>944</v>
      </c>
      <c r="N93">
        <v>1</v>
      </c>
      <c r="O93" t="s">
        <v>945</v>
      </c>
      <c r="P93">
        <v>2</v>
      </c>
      <c r="Q93" t="s">
        <v>971</v>
      </c>
      <c r="R93" t="s">
        <v>972</v>
      </c>
      <c r="S93">
        <v>25</v>
      </c>
      <c r="T93">
        <v>14</v>
      </c>
    </row>
    <row r="94" spans="1:20">
      <c r="A94" s="2">
        <v>45461</v>
      </c>
      <c r="B94" t="s">
        <v>1232</v>
      </c>
      <c r="C94" t="s">
        <v>1233</v>
      </c>
      <c r="D94" t="s">
        <v>1234</v>
      </c>
      <c r="E94" s="2">
        <v>45461</v>
      </c>
      <c r="F94" t="s">
        <v>940</v>
      </c>
      <c r="G94">
        <v>6</v>
      </c>
      <c r="H94">
        <v>3</v>
      </c>
      <c r="I94" t="s">
        <v>1183</v>
      </c>
      <c r="J94" t="s">
        <v>1149</v>
      </c>
      <c r="K94" t="s">
        <v>20</v>
      </c>
      <c r="L94" t="s">
        <v>943</v>
      </c>
      <c r="M94" t="s">
        <v>944</v>
      </c>
      <c r="N94">
        <v>1</v>
      </c>
      <c r="O94" t="s">
        <v>945</v>
      </c>
      <c r="P94">
        <v>2</v>
      </c>
      <c r="Q94" t="s">
        <v>976</v>
      </c>
      <c r="R94" t="s">
        <v>977</v>
      </c>
      <c r="S94">
        <v>25</v>
      </c>
      <c r="T94">
        <v>14</v>
      </c>
    </row>
    <row r="95" spans="1:20">
      <c r="A95" s="2">
        <v>45462</v>
      </c>
      <c r="B95" t="s">
        <v>1235</v>
      </c>
      <c r="C95" t="s">
        <v>1236</v>
      </c>
      <c r="D95" t="s">
        <v>1237</v>
      </c>
      <c r="E95" s="2">
        <v>45462</v>
      </c>
      <c r="F95" t="s">
        <v>940</v>
      </c>
      <c r="G95">
        <v>6</v>
      </c>
      <c r="H95">
        <v>3</v>
      </c>
      <c r="I95" t="s">
        <v>1183</v>
      </c>
      <c r="J95" t="s">
        <v>1149</v>
      </c>
      <c r="K95" t="s">
        <v>20</v>
      </c>
      <c r="L95" t="s">
        <v>943</v>
      </c>
      <c r="M95" t="s">
        <v>944</v>
      </c>
      <c r="N95">
        <v>1</v>
      </c>
      <c r="O95" t="s">
        <v>945</v>
      </c>
      <c r="P95">
        <v>2</v>
      </c>
      <c r="Q95" t="s">
        <v>946</v>
      </c>
      <c r="R95" t="s">
        <v>947</v>
      </c>
      <c r="S95">
        <v>25</v>
      </c>
      <c r="T95">
        <v>14</v>
      </c>
    </row>
    <row r="96" spans="1:20">
      <c r="A96" s="2">
        <v>45463</v>
      </c>
      <c r="B96" t="s">
        <v>1238</v>
      </c>
      <c r="C96" t="s">
        <v>1239</v>
      </c>
      <c r="D96" t="s">
        <v>1240</v>
      </c>
      <c r="E96" s="2">
        <v>45463</v>
      </c>
      <c r="F96" t="s">
        <v>940</v>
      </c>
      <c r="G96">
        <v>6</v>
      </c>
      <c r="H96">
        <v>3</v>
      </c>
      <c r="I96" t="s">
        <v>1183</v>
      </c>
      <c r="J96" t="s">
        <v>1149</v>
      </c>
      <c r="K96" t="s">
        <v>20</v>
      </c>
      <c r="L96" t="s">
        <v>943</v>
      </c>
      <c r="M96" t="s">
        <v>944</v>
      </c>
      <c r="N96">
        <v>1</v>
      </c>
      <c r="O96" t="s">
        <v>945</v>
      </c>
      <c r="P96">
        <v>2</v>
      </c>
      <c r="Q96" t="s">
        <v>951</v>
      </c>
      <c r="R96" t="s">
        <v>952</v>
      </c>
      <c r="S96">
        <v>25</v>
      </c>
      <c r="T96">
        <v>14</v>
      </c>
    </row>
    <row r="97" spans="1:20">
      <c r="A97" s="2">
        <v>45464</v>
      </c>
      <c r="B97" t="s">
        <v>1241</v>
      </c>
      <c r="C97" t="s">
        <v>1242</v>
      </c>
      <c r="D97" t="s">
        <v>1243</v>
      </c>
      <c r="E97" s="2">
        <v>45464</v>
      </c>
      <c r="F97" t="s">
        <v>940</v>
      </c>
      <c r="G97">
        <v>6</v>
      </c>
      <c r="H97">
        <v>4</v>
      </c>
      <c r="I97" t="s">
        <v>1183</v>
      </c>
      <c r="J97" t="s">
        <v>1244</v>
      </c>
      <c r="K97" t="s">
        <v>23</v>
      </c>
      <c r="L97" t="s">
        <v>943</v>
      </c>
      <c r="M97" t="s">
        <v>944</v>
      </c>
      <c r="N97">
        <v>2</v>
      </c>
      <c r="O97" t="s">
        <v>1245</v>
      </c>
      <c r="P97">
        <v>2</v>
      </c>
      <c r="Q97" t="s">
        <v>956</v>
      </c>
      <c r="R97" t="s">
        <v>957</v>
      </c>
      <c r="S97">
        <v>25</v>
      </c>
      <c r="T97">
        <v>14</v>
      </c>
    </row>
    <row r="98" spans="1:20">
      <c r="A98" s="2">
        <v>45465</v>
      </c>
      <c r="B98" t="s">
        <v>1246</v>
      </c>
      <c r="C98" t="s">
        <v>1247</v>
      </c>
      <c r="D98" t="s">
        <v>1248</v>
      </c>
      <c r="E98" s="2">
        <v>45465</v>
      </c>
      <c r="F98" t="s">
        <v>940</v>
      </c>
      <c r="G98">
        <v>6</v>
      </c>
      <c r="H98">
        <v>4</v>
      </c>
      <c r="I98" t="s">
        <v>1183</v>
      </c>
      <c r="J98" t="s">
        <v>1244</v>
      </c>
      <c r="K98" t="s">
        <v>23</v>
      </c>
      <c r="L98" t="s">
        <v>943</v>
      </c>
      <c r="M98" t="s">
        <v>944</v>
      </c>
      <c r="N98">
        <v>2</v>
      </c>
      <c r="O98" t="s">
        <v>1245</v>
      </c>
      <c r="P98">
        <v>2</v>
      </c>
      <c r="Q98" t="s">
        <v>961</v>
      </c>
      <c r="R98" t="s">
        <v>962</v>
      </c>
      <c r="S98">
        <v>25</v>
      </c>
      <c r="T98">
        <v>15</v>
      </c>
    </row>
    <row r="99" spans="1:20">
      <c r="A99" s="2">
        <v>45466</v>
      </c>
      <c r="B99" t="s">
        <v>1249</v>
      </c>
      <c r="C99" t="s">
        <v>1250</v>
      </c>
      <c r="D99" t="s">
        <v>1251</v>
      </c>
      <c r="E99" s="2">
        <v>45466</v>
      </c>
      <c r="F99" t="s">
        <v>940</v>
      </c>
      <c r="G99">
        <v>6</v>
      </c>
      <c r="H99">
        <v>4</v>
      </c>
      <c r="I99" t="s">
        <v>1183</v>
      </c>
      <c r="J99" t="s">
        <v>1244</v>
      </c>
      <c r="K99" t="s">
        <v>23</v>
      </c>
      <c r="L99" t="s">
        <v>943</v>
      </c>
      <c r="M99" t="s">
        <v>944</v>
      </c>
      <c r="N99">
        <v>2</v>
      </c>
      <c r="O99" t="s">
        <v>1245</v>
      </c>
      <c r="P99">
        <v>2</v>
      </c>
      <c r="Q99" t="s">
        <v>966</v>
      </c>
      <c r="R99" t="s">
        <v>967</v>
      </c>
      <c r="S99">
        <v>26</v>
      </c>
      <c r="T99">
        <v>15</v>
      </c>
    </row>
    <row r="100" spans="1:20">
      <c r="A100" s="2">
        <v>45467</v>
      </c>
      <c r="B100" t="s">
        <v>1252</v>
      </c>
      <c r="C100" t="s">
        <v>1253</v>
      </c>
      <c r="D100" t="s">
        <v>1254</v>
      </c>
      <c r="E100" s="2">
        <v>45467</v>
      </c>
      <c r="F100" t="s">
        <v>940</v>
      </c>
      <c r="G100">
        <v>6</v>
      </c>
      <c r="H100">
        <v>4</v>
      </c>
      <c r="I100" t="s">
        <v>1183</v>
      </c>
      <c r="J100" t="s">
        <v>1244</v>
      </c>
      <c r="K100" t="s">
        <v>23</v>
      </c>
      <c r="L100" t="s">
        <v>943</v>
      </c>
      <c r="M100" t="s">
        <v>944</v>
      </c>
      <c r="N100">
        <v>2</v>
      </c>
      <c r="O100" t="s">
        <v>1245</v>
      </c>
      <c r="P100">
        <v>2</v>
      </c>
      <c r="Q100" t="s">
        <v>971</v>
      </c>
      <c r="R100" t="s">
        <v>972</v>
      </c>
      <c r="S100">
        <v>26</v>
      </c>
      <c r="T100">
        <v>15</v>
      </c>
    </row>
    <row r="101" spans="1:20">
      <c r="A101" s="2">
        <v>45468</v>
      </c>
      <c r="B101" t="s">
        <v>1255</v>
      </c>
      <c r="C101" t="s">
        <v>1256</v>
      </c>
      <c r="D101" t="s">
        <v>1257</v>
      </c>
      <c r="E101" s="2">
        <v>45468</v>
      </c>
      <c r="F101" t="s">
        <v>940</v>
      </c>
      <c r="G101">
        <v>6</v>
      </c>
      <c r="H101">
        <v>4</v>
      </c>
      <c r="I101" t="s">
        <v>1183</v>
      </c>
      <c r="J101" t="s">
        <v>1244</v>
      </c>
      <c r="K101" t="s">
        <v>23</v>
      </c>
      <c r="L101" t="s">
        <v>943</v>
      </c>
      <c r="M101" t="s">
        <v>944</v>
      </c>
      <c r="N101">
        <v>2</v>
      </c>
      <c r="O101" t="s">
        <v>1245</v>
      </c>
      <c r="P101">
        <v>2</v>
      </c>
      <c r="Q101" t="s">
        <v>976</v>
      </c>
      <c r="R101" t="s">
        <v>977</v>
      </c>
      <c r="S101">
        <v>26</v>
      </c>
      <c r="T101">
        <v>15</v>
      </c>
    </row>
    <row r="102" spans="1:20">
      <c r="A102" s="2">
        <v>45469</v>
      </c>
      <c r="B102" t="s">
        <v>1258</v>
      </c>
      <c r="C102" t="s">
        <v>1259</v>
      </c>
      <c r="D102" t="s">
        <v>1260</v>
      </c>
      <c r="E102" s="2">
        <v>45469</v>
      </c>
      <c r="F102" t="s">
        <v>940</v>
      </c>
      <c r="G102">
        <v>6</v>
      </c>
      <c r="H102">
        <v>4</v>
      </c>
      <c r="I102" t="s">
        <v>1183</v>
      </c>
      <c r="J102" t="s">
        <v>1244</v>
      </c>
      <c r="K102" t="s">
        <v>23</v>
      </c>
      <c r="L102" t="s">
        <v>943</v>
      </c>
      <c r="M102" t="s">
        <v>944</v>
      </c>
      <c r="N102">
        <v>2</v>
      </c>
      <c r="O102" t="s">
        <v>1245</v>
      </c>
      <c r="P102">
        <v>2</v>
      </c>
      <c r="Q102" t="s">
        <v>946</v>
      </c>
      <c r="R102" t="s">
        <v>947</v>
      </c>
      <c r="S102">
        <v>26</v>
      </c>
      <c r="T102">
        <v>15</v>
      </c>
    </row>
    <row r="103" spans="1:20">
      <c r="A103" s="2">
        <v>45470</v>
      </c>
      <c r="B103" t="s">
        <v>1261</v>
      </c>
      <c r="C103" t="s">
        <v>1262</v>
      </c>
      <c r="D103" t="s">
        <v>1263</v>
      </c>
      <c r="E103" s="2">
        <v>45470</v>
      </c>
      <c r="F103" t="s">
        <v>940</v>
      </c>
      <c r="G103">
        <v>6</v>
      </c>
      <c r="H103">
        <v>4</v>
      </c>
      <c r="I103" t="s">
        <v>1183</v>
      </c>
      <c r="J103" t="s">
        <v>1244</v>
      </c>
      <c r="K103" t="s">
        <v>23</v>
      </c>
      <c r="L103" t="s">
        <v>943</v>
      </c>
      <c r="M103" t="s">
        <v>944</v>
      </c>
      <c r="N103">
        <v>2</v>
      </c>
      <c r="O103" t="s">
        <v>1245</v>
      </c>
      <c r="P103">
        <v>2</v>
      </c>
      <c r="Q103" t="s">
        <v>951</v>
      </c>
      <c r="R103" t="s">
        <v>952</v>
      </c>
      <c r="S103">
        <v>26</v>
      </c>
      <c r="T103">
        <v>15</v>
      </c>
    </row>
    <row r="104" spans="1:20">
      <c r="A104" s="2">
        <v>45471</v>
      </c>
      <c r="B104" t="s">
        <v>1264</v>
      </c>
      <c r="C104" t="s">
        <v>1265</v>
      </c>
      <c r="D104" t="s">
        <v>1266</v>
      </c>
      <c r="E104" s="2">
        <v>45471</v>
      </c>
      <c r="F104" t="s">
        <v>940</v>
      </c>
      <c r="G104">
        <v>6</v>
      </c>
      <c r="H104">
        <v>4</v>
      </c>
      <c r="I104" t="s">
        <v>1183</v>
      </c>
      <c r="J104" t="s">
        <v>1244</v>
      </c>
      <c r="K104" t="s">
        <v>23</v>
      </c>
      <c r="L104" t="s">
        <v>943</v>
      </c>
      <c r="M104" t="s">
        <v>944</v>
      </c>
      <c r="N104">
        <v>2</v>
      </c>
      <c r="O104" t="s">
        <v>1245</v>
      </c>
      <c r="P104">
        <v>2</v>
      </c>
      <c r="Q104" t="s">
        <v>956</v>
      </c>
      <c r="R104" t="s">
        <v>957</v>
      </c>
      <c r="S104">
        <v>26</v>
      </c>
      <c r="T104">
        <v>15</v>
      </c>
    </row>
    <row r="105" spans="1:20">
      <c r="A105" s="2">
        <v>45472</v>
      </c>
      <c r="B105" t="s">
        <v>1267</v>
      </c>
      <c r="C105" t="s">
        <v>1268</v>
      </c>
      <c r="D105" t="s">
        <v>1269</v>
      </c>
      <c r="E105" s="2">
        <v>45472</v>
      </c>
      <c r="F105" t="s">
        <v>940</v>
      </c>
      <c r="G105">
        <v>6</v>
      </c>
      <c r="H105">
        <v>4</v>
      </c>
      <c r="I105" t="s">
        <v>1183</v>
      </c>
      <c r="J105" t="s">
        <v>1244</v>
      </c>
      <c r="K105" t="s">
        <v>23</v>
      </c>
      <c r="L105" t="s">
        <v>943</v>
      </c>
      <c r="M105" t="s">
        <v>944</v>
      </c>
      <c r="N105">
        <v>2</v>
      </c>
      <c r="O105" t="s">
        <v>1245</v>
      </c>
      <c r="P105">
        <v>2</v>
      </c>
      <c r="Q105" t="s">
        <v>961</v>
      </c>
      <c r="R105" t="s">
        <v>962</v>
      </c>
      <c r="S105">
        <v>26</v>
      </c>
      <c r="T105">
        <v>16</v>
      </c>
    </row>
    <row r="106" spans="1:20">
      <c r="A106" s="2">
        <v>45473</v>
      </c>
      <c r="B106" t="s">
        <v>1270</v>
      </c>
      <c r="C106" t="s">
        <v>1271</v>
      </c>
      <c r="D106" t="s">
        <v>1272</v>
      </c>
      <c r="E106" s="2">
        <v>45473</v>
      </c>
      <c r="F106" t="s">
        <v>940</v>
      </c>
      <c r="G106">
        <v>6</v>
      </c>
      <c r="H106">
        <v>4</v>
      </c>
      <c r="I106" t="s">
        <v>1183</v>
      </c>
      <c r="J106" t="s">
        <v>1244</v>
      </c>
      <c r="K106" t="s">
        <v>23</v>
      </c>
      <c r="L106" t="s">
        <v>943</v>
      </c>
      <c r="M106" t="s">
        <v>944</v>
      </c>
      <c r="N106">
        <v>2</v>
      </c>
      <c r="O106" t="s">
        <v>1245</v>
      </c>
      <c r="P106">
        <v>2</v>
      </c>
      <c r="Q106" t="s">
        <v>966</v>
      </c>
      <c r="R106" t="s">
        <v>967</v>
      </c>
      <c r="S106">
        <v>27</v>
      </c>
      <c r="T106">
        <v>16</v>
      </c>
    </row>
    <row r="107" spans="1:20">
      <c r="A107" s="2">
        <v>45474</v>
      </c>
      <c r="B107" t="s">
        <v>1273</v>
      </c>
      <c r="C107" t="s">
        <v>1274</v>
      </c>
      <c r="D107" t="s">
        <v>1275</v>
      </c>
      <c r="E107" s="2">
        <v>45474</v>
      </c>
      <c r="F107" t="s">
        <v>940</v>
      </c>
      <c r="G107">
        <v>7</v>
      </c>
      <c r="H107">
        <v>4</v>
      </c>
      <c r="I107" t="s">
        <v>1276</v>
      </c>
      <c r="J107" t="s">
        <v>1244</v>
      </c>
      <c r="K107" t="s">
        <v>23</v>
      </c>
      <c r="L107" t="s">
        <v>1277</v>
      </c>
      <c r="M107" t="s">
        <v>944</v>
      </c>
      <c r="N107">
        <v>2</v>
      </c>
      <c r="O107" t="s">
        <v>1245</v>
      </c>
      <c r="P107">
        <v>3</v>
      </c>
      <c r="Q107" t="s">
        <v>971</v>
      </c>
      <c r="R107" t="s">
        <v>972</v>
      </c>
      <c r="S107">
        <v>27</v>
      </c>
      <c r="T107">
        <v>16</v>
      </c>
    </row>
    <row r="108" spans="1:20">
      <c r="A108" s="2">
        <v>45475</v>
      </c>
      <c r="B108" t="s">
        <v>1278</v>
      </c>
      <c r="C108" t="s">
        <v>1279</v>
      </c>
      <c r="D108" t="s">
        <v>1280</v>
      </c>
      <c r="E108" s="2">
        <v>45475</v>
      </c>
      <c r="F108" t="s">
        <v>940</v>
      </c>
      <c r="G108">
        <v>7</v>
      </c>
      <c r="H108">
        <v>4</v>
      </c>
      <c r="I108" t="s">
        <v>1276</v>
      </c>
      <c r="J108" t="s">
        <v>1244</v>
      </c>
      <c r="K108" t="s">
        <v>23</v>
      </c>
      <c r="L108" t="s">
        <v>1277</v>
      </c>
      <c r="M108" t="s">
        <v>944</v>
      </c>
      <c r="N108">
        <v>2</v>
      </c>
      <c r="O108" t="s">
        <v>1245</v>
      </c>
      <c r="P108">
        <v>3</v>
      </c>
      <c r="Q108" t="s">
        <v>976</v>
      </c>
      <c r="R108" t="s">
        <v>977</v>
      </c>
      <c r="S108">
        <v>27</v>
      </c>
      <c r="T108">
        <v>16</v>
      </c>
    </row>
    <row r="109" spans="1:20">
      <c r="A109" s="2">
        <v>45476</v>
      </c>
      <c r="B109" t="s">
        <v>1281</v>
      </c>
      <c r="C109" t="s">
        <v>1282</v>
      </c>
      <c r="D109" t="s">
        <v>1283</v>
      </c>
      <c r="E109" s="2">
        <v>45476</v>
      </c>
      <c r="F109" t="s">
        <v>940</v>
      </c>
      <c r="G109">
        <v>7</v>
      </c>
      <c r="H109">
        <v>4</v>
      </c>
      <c r="I109" t="s">
        <v>1276</v>
      </c>
      <c r="J109" t="s">
        <v>1244</v>
      </c>
      <c r="K109" t="s">
        <v>23</v>
      </c>
      <c r="L109" t="s">
        <v>1277</v>
      </c>
      <c r="M109" t="s">
        <v>944</v>
      </c>
      <c r="N109">
        <v>2</v>
      </c>
      <c r="O109" t="s">
        <v>1245</v>
      </c>
      <c r="P109">
        <v>3</v>
      </c>
      <c r="Q109" t="s">
        <v>946</v>
      </c>
      <c r="R109" t="s">
        <v>947</v>
      </c>
      <c r="S109">
        <v>27</v>
      </c>
      <c r="T109">
        <v>16</v>
      </c>
    </row>
    <row r="110" spans="1:20">
      <c r="A110" s="2">
        <v>45477</v>
      </c>
      <c r="B110" t="s">
        <v>1284</v>
      </c>
      <c r="C110" t="s">
        <v>1285</v>
      </c>
      <c r="D110" t="s">
        <v>1286</v>
      </c>
      <c r="E110" s="2">
        <v>45477</v>
      </c>
      <c r="F110" t="s">
        <v>940</v>
      </c>
      <c r="G110">
        <v>7</v>
      </c>
      <c r="H110">
        <v>4</v>
      </c>
      <c r="I110" t="s">
        <v>1276</v>
      </c>
      <c r="J110" t="s">
        <v>1244</v>
      </c>
      <c r="K110" t="s">
        <v>23</v>
      </c>
      <c r="L110" t="s">
        <v>1277</v>
      </c>
      <c r="M110" t="s">
        <v>944</v>
      </c>
      <c r="N110">
        <v>2</v>
      </c>
      <c r="O110" t="s">
        <v>1245</v>
      </c>
      <c r="P110">
        <v>3</v>
      </c>
      <c r="Q110" t="s">
        <v>951</v>
      </c>
      <c r="R110" t="s">
        <v>952</v>
      </c>
      <c r="S110">
        <v>27</v>
      </c>
      <c r="T110">
        <v>16</v>
      </c>
    </row>
    <row r="111" spans="1:20">
      <c r="A111" s="2">
        <v>45478</v>
      </c>
      <c r="B111" t="s">
        <v>1287</v>
      </c>
      <c r="C111" t="s">
        <v>1288</v>
      </c>
      <c r="D111" t="s">
        <v>1289</v>
      </c>
      <c r="E111" s="2">
        <v>45478</v>
      </c>
      <c r="F111" t="s">
        <v>940</v>
      </c>
      <c r="G111">
        <v>7</v>
      </c>
      <c r="H111">
        <v>4</v>
      </c>
      <c r="I111" t="s">
        <v>1276</v>
      </c>
      <c r="J111" t="s">
        <v>1244</v>
      </c>
      <c r="K111" t="s">
        <v>23</v>
      </c>
      <c r="L111" t="s">
        <v>1277</v>
      </c>
      <c r="M111" t="s">
        <v>944</v>
      </c>
      <c r="N111">
        <v>2</v>
      </c>
      <c r="O111" t="s">
        <v>1245</v>
      </c>
      <c r="P111">
        <v>3</v>
      </c>
      <c r="Q111" t="s">
        <v>956</v>
      </c>
      <c r="R111" t="s">
        <v>957</v>
      </c>
      <c r="S111">
        <v>27</v>
      </c>
      <c r="T111">
        <v>16</v>
      </c>
    </row>
    <row r="112" spans="1:20">
      <c r="A112" s="2">
        <v>45479</v>
      </c>
      <c r="B112" t="s">
        <v>1290</v>
      </c>
      <c r="C112" t="s">
        <v>1291</v>
      </c>
      <c r="D112" t="s">
        <v>1292</v>
      </c>
      <c r="E112" s="2">
        <v>45479</v>
      </c>
      <c r="F112" t="s">
        <v>940</v>
      </c>
      <c r="G112">
        <v>7</v>
      </c>
      <c r="H112">
        <v>4</v>
      </c>
      <c r="I112" t="s">
        <v>1276</v>
      </c>
      <c r="J112" t="s">
        <v>1244</v>
      </c>
      <c r="K112" t="s">
        <v>23</v>
      </c>
      <c r="L112" t="s">
        <v>1277</v>
      </c>
      <c r="M112" t="s">
        <v>944</v>
      </c>
      <c r="N112">
        <v>2</v>
      </c>
      <c r="O112" t="s">
        <v>1245</v>
      </c>
      <c r="P112">
        <v>3</v>
      </c>
      <c r="Q112" t="s">
        <v>961</v>
      </c>
      <c r="R112" t="s">
        <v>962</v>
      </c>
      <c r="S112">
        <v>27</v>
      </c>
      <c r="T112">
        <v>17</v>
      </c>
    </row>
    <row r="113" spans="1:20">
      <c r="A113" s="2">
        <v>45480</v>
      </c>
      <c r="B113" t="s">
        <v>1293</v>
      </c>
      <c r="C113" t="s">
        <v>1294</v>
      </c>
      <c r="D113" t="s">
        <v>1295</v>
      </c>
      <c r="E113" s="2">
        <v>45480</v>
      </c>
      <c r="F113" t="s">
        <v>940</v>
      </c>
      <c r="G113">
        <v>7</v>
      </c>
      <c r="H113">
        <v>4</v>
      </c>
      <c r="I113" t="s">
        <v>1276</v>
      </c>
      <c r="J113" t="s">
        <v>1244</v>
      </c>
      <c r="K113" t="s">
        <v>23</v>
      </c>
      <c r="L113" t="s">
        <v>1277</v>
      </c>
      <c r="M113" t="s">
        <v>944</v>
      </c>
      <c r="N113">
        <v>2</v>
      </c>
      <c r="O113" t="s">
        <v>1245</v>
      </c>
      <c r="P113">
        <v>3</v>
      </c>
      <c r="Q113" t="s">
        <v>966</v>
      </c>
      <c r="R113" t="s">
        <v>967</v>
      </c>
      <c r="S113">
        <v>28</v>
      </c>
      <c r="T113">
        <v>17</v>
      </c>
    </row>
    <row r="114" spans="1:20">
      <c r="A114" s="2">
        <v>45481</v>
      </c>
      <c r="B114" t="s">
        <v>1296</v>
      </c>
      <c r="C114" t="s">
        <v>1297</v>
      </c>
      <c r="D114" t="s">
        <v>1298</v>
      </c>
      <c r="E114" s="2">
        <v>45481</v>
      </c>
      <c r="F114" t="s">
        <v>940</v>
      </c>
      <c r="G114">
        <v>7</v>
      </c>
      <c r="H114">
        <v>4</v>
      </c>
      <c r="I114" t="s">
        <v>1276</v>
      </c>
      <c r="J114" t="s">
        <v>1244</v>
      </c>
      <c r="K114" t="s">
        <v>23</v>
      </c>
      <c r="L114" t="s">
        <v>1277</v>
      </c>
      <c r="M114" t="s">
        <v>944</v>
      </c>
      <c r="N114">
        <v>2</v>
      </c>
      <c r="O114" t="s">
        <v>1245</v>
      </c>
      <c r="P114">
        <v>3</v>
      </c>
      <c r="Q114" t="s">
        <v>971</v>
      </c>
      <c r="R114" t="s">
        <v>972</v>
      </c>
      <c r="S114">
        <v>28</v>
      </c>
      <c r="T114">
        <v>17</v>
      </c>
    </row>
    <row r="115" spans="1:20">
      <c r="A115" s="2">
        <v>45482</v>
      </c>
      <c r="B115" t="s">
        <v>1299</v>
      </c>
      <c r="C115" t="s">
        <v>1300</v>
      </c>
      <c r="D115" t="s">
        <v>1301</v>
      </c>
      <c r="E115" s="2">
        <v>45482</v>
      </c>
      <c r="F115" t="s">
        <v>940</v>
      </c>
      <c r="G115">
        <v>7</v>
      </c>
      <c r="H115">
        <v>4</v>
      </c>
      <c r="I115" t="s">
        <v>1276</v>
      </c>
      <c r="J115" t="s">
        <v>1244</v>
      </c>
      <c r="K115" t="s">
        <v>23</v>
      </c>
      <c r="L115" t="s">
        <v>1277</v>
      </c>
      <c r="M115" t="s">
        <v>944</v>
      </c>
      <c r="N115">
        <v>2</v>
      </c>
      <c r="O115" t="s">
        <v>1245</v>
      </c>
      <c r="P115">
        <v>3</v>
      </c>
      <c r="Q115" t="s">
        <v>976</v>
      </c>
      <c r="R115" t="s">
        <v>977</v>
      </c>
      <c r="S115">
        <v>28</v>
      </c>
      <c r="T115">
        <v>17</v>
      </c>
    </row>
    <row r="116" spans="1:20">
      <c r="A116" s="2">
        <v>45483</v>
      </c>
      <c r="B116" t="s">
        <v>1302</v>
      </c>
      <c r="C116" t="s">
        <v>1303</v>
      </c>
      <c r="D116" t="s">
        <v>1304</v>
      </c>
      <c r="E116" s="2">
        <v>45483</v>
      </c>
      <c r="F116" t="s">
        <v>940</v>
      </c>
      <c r="G116">
        <v>7</v>
      </c>
      <c r="H116">
        <v>4</v>
      </c>
      <c r="I116" t="s">
        <v>1276</v>
      </c>
      <c r="J116" t="s">
        <v>1244</v>
      </c>
      <c r="K116" t="s">
        <v>23</v>
      </c>
      <c r="L116" t="s">
        <v>1277</v>
      </c>
      <c r="M116" t="s">
        <v>944</v>
      </c>
      <c r="N116">
        <v>2</v>
      </c>
      <c r="O116" t="s">
        <v>1245</v>
      </c>
      <c r="P116">
        <v>3</v>
      </c>
      <c r="Q116" t="s">
        <v>946</v>
      </c>
      <c r="R116" t="s">
        <v>947</v>
      </c>
      <c r="S116">
        <v>28</v>
      </c>
      <c r="T116">
        <v>17</v>
      </c>
    </row>
    <row r="117" spans="1:20">
      <c r="A117" s="2">
        <v>45484</v>
      </c>
      <c r="B117" t="s">
        <v>1305</v>
      </c>
      <c r="C117" t="s">
        <v>1306</v>
      </c>
      <c r="D117" t="s">
        <v>1307</v>
      </c>
      <c r="E117" s="2">
        <v>45484</v>
      </c>
      <c r="F117" t="s">
        <v>940</v>
      </c>
      <c r="G117">
        <v>7</v>
      </c>
      <c r="H117">
        <v>4</v>
      </c>
      <c r="I117" t="s">
        <v>1276</v>
      </c>
      <c r="J117" t="s">
        <v>1244</v>
      </c>
      <c r="K117" t="s">
        <v>23</v>
      </c>
      <c r="L117" t="s">
        <v>1277</v>
      </c>
      <c r="M117" t="s">
        <v>944</v>
      </c>
      <c r="N117">
        <v>2</v>
      </c>
      <c r="O117" t="s">
        <v>1245</v>
      </c>
      <c r="P117">
        <v>3</v>
      </c>
      <c r="Q117" t="s">
        <v>951</v>
      </c>
      <c r="R117" t="s">
        <v>952</v>
      </c>
      <c r="S117">
        <v>28</v>
      </c>
      <c r="T117">
        <v>17</v>
      </c>
    </row>
    <row r="118" spans="1:20">
      <c r="A118" s="2">
        <v>45485</v>
      </c>
      <c r="B118" t="s">
        <v>1308</v>
      </c>
      <c r="C118" t="s">
        <v>1309</v>
      </c>
      <c r="D118" t="s">
        <v>1310</v>
      </c>
      <c r="E118" s="2">
        <v>45485</v>
      </c>
      <c r="F118" t="s">
        <v>940</v>
      </c>
      <c r="G118">
        <v>7</v>
      </c>
      <c r="H118">
        <v>4</v>
      </c>
      <c r="I118" t="s">
        <v>1276</v>
      </c>
      <c r="J118" t="s">
        <v>1244</v>
      </c>
      <c r="K118" t="s">
        <v>23</v>
      </c>
      <c r="L118" t="s">
        <v>1277</v>
      </c>
      <c r="M118" t="s">
        <v>944</v>
      </c>
      <c r="N118">
        <v>2</v>
      </c>
      <c r="O118" t="s">
        <v>1245</v>
      </c>
      <c r="P118">
        <v>3</v>
      </c>
      <c r="Q118" t="s">
        <v>956</v>
      </c>
      <c r="R118" t="s">
        <v>957</v>
      </c>
      <c r="S118">
        <v>28</v>
      </c>
      <c r="T118">
        <v>17</v>
      </c>
    </row>
    <row r="119" spans="1:20">
      <c r="A119" s="2">
        <v>45486</v>
      </c>
      <c r="B119" t="s">
        <v>1311</v>
      </c>
      <c r="C119" t="s">
        <v>1312</v>
      </c>
      <c r="D119" t="s">
        <v>1313</v>
      </c>
      <c r="E119" s="2">
        <v>45486</v>
      </c>
      <c r="F119" t="s">
        <v>940</v>
      </c>
      <c r="G119">
        <v>7</v>
      </c>
      <c r="H119">
        <v>4</v>
      </c>
      <c r="I119" t="s">
        <v>1276</v>
      </c>
      <c r="J119" t="s">
        <v>1244</v>
      </c>
      <c r="K119" t="s">
        <v>23</v>
      </c>
      <c r="L119" t="s">
        <v>1277</v>
      </c>
      <c r="M119" t="s">
        <v>944</v>
      </c>
      <c r="N119">
        <v>2</v>
      </c>
      <c r="O119" t="s">
        <v>1245</v>
      </c>
      <c r="P119">
        <v>3</v>
      </c>
      <c r="Q119" t="s">
        <v>961</v>
      </c>
      <c r="R119" t="s">
        <v>962</v>
      </c>
      <c r="S119">
        <v>28</v>
      </c>
      <c r="T119">
        <v>18</v>
      </c>
    </row>
    <row r="120" spans="1:20">
      <c r="A120" s="2">
        <v>45487</v>
      </c>
      <c r="B120" t="s">
        <v>1314</v>
      </c>
      <c r="C120" t="s">
        <v>1315</v>
      </c>
      <c r="D120" t="s">
        <v>1316</v>
      </c>
      <c r="E120" s="2">
        <v>45487</v>
      </c>
      <c r="F120" t="s">
        <v>940</v>
      </c>
      <c r="G120">
        <v>7</v>
      </c>
      <c r="H120">
        <v>4</v>
      </c>
      <c r="I120" t="s">
        <v>1276</v>
      </c>
      <c r="J120" t="s">
        <v>1244</v>
      </c>
      <c r="K120" t="s">
        <v>23</v>
      </c>
      <c r="L120" t="s">
        <v>1277</v>
      </c>
      <c r="M120" t="s">
        <v>944</v>
      </c>
      <c r="N120">
        <v>2</v>
      </c>
      <c r="O120" t="s">
        <v>1245</v>
      </c>
      <c r="P120">
        <v>3</v>
      </c>
      <c r="Q120" t="s">
        <v>966</v>
      </c>
      <c r="R120" t="s">
        <v>967</v>
      </c>
      <c r="S120">
        <v>29</v>
      </c>
      <c r="T120">
        <v>18</v>
      </c>
    </row>
    <row r="121" spans="1:20">
      <c r="A121" s="2">
        <v>45488</v>
      </c>
      <c r="B121" t="s">
        <v>1317</v>
      </c>
      <c r="C121" t="s">
        <v>1318</v>
      </c>
      <c r="D121" t="s">
        <v>1319</v>
      </c>
      <c r="E121" s="2">
        <v>45488</v>
      </c>
      <c r="F121" t="s">
        <v>940</v>
      </c>
      <c r="G121">
        <v>7</v>
      </c>
      <c r="H121">
        <v>4</v>
      </c>
      <c r="I121" t="s">
        <v>1276</v>
      </c>
      <c r="J121" t="s">
        <v>1244</v>
      </c>
      <c r="K121" t="s">
        <v>23</v>
      </c>
      <c r="L121" t="s">
        <v>1277</v>
      </c>
      <c r="M121" t="s">
        <v>944</v>
      </c>
      <c r="N121">
        <v>2</v>
      </c>
      <c r="O121" t="s">
        <v>1245</v>
      </c>
      <c r="P121">
        <v>3</v>
      </c>
      <c r="Q121" t="s">
        <v>971</v>
      </c>
      <c r="R121" t="s">
        <v>972</v>
      </c>
      <c r="S121">
        <v>29</v>
      </c>
      <c r="T121">
        <v>18</v>
      </c>
    </row>
    <row r="122" spans="1:20">
      <c r="A122" s="2">
        <v>45489</v>
      </c>
      <c r="B122" t="s">
        <v>1320</v>
      </c>
      <c r="C122" t="s">
        <v>1321</v>
      </c>
      <c r="D122" t="s">
        <v>1322</v>
      </c>
      <c r="E122" s="2">
        <v>45489</v>
      </c>
      <c r="F122" t="s">
        <v>940</v>
      </c>
      <c r="G122">
        <v>7</v>
      </c>
      <c r="H122">
        <v>4</v>
      </c>
      <c r="I122" t="s">
        <v>1276</v>
      </c>
      <c r="J122" t="s">
        <v>1244</v>
      </c>
      <c r="K122" t="s">
        <v>23</v>
      </c>
      <c r="L122" t="s">
        <v>1277</v>
      </c>
      <c r="M122" t="s">
        <v>944</v>
      </c>
      <c r="N122">
        <v>2</v>
      </c>
      <c r="O122" t="s">
        <v>1245</v>
      </c>
      <c r="P122">
        <v>3</v>
      </c>
      <c r="Q122" t="s">
        <v>976</v>
      </c>
      <c r="R122" t="s">
        <v>977</v>
      </c>
      <c r="S122">
        <v>29</v>
      </c>
      <c r="T122">
        <v>18</v>
      </c>
    </row>
    <row r="123" spans="1:20">
      <c r="A123" s="2">
        <v>45490</v>
      </c>
      <c r="B123" t="s">
        <v>1323</v>
      </c>
      <c r="C123" t="s">
        <v>1324</v>
      </c>
      <c r="D123" t="s">
        <v>1325</v>
      </c>
      <c r="E123" s="2">
        <v>45490</v>
      </c>
      <c r="F123" t="s">
        <v>940</v>
      </c>
      <c r="G123">
        <v>7</v>
      </c>
      <c r="H123">
        <v>4</v>
      </c>
      <c r="I123" t="s">
        <v>1276</v>
      </c>
      <c r="J123" t="s">
        <v>1244</v>
      </c>
      <c r="K123" t="s">
        <v>23</v>
      </c>
      <c r="L123" t="s">
        <v>1277</v>
      </c>
      <c r="M123" t="s">
        <v>944</v>
      </c>
      <c r="N123">
        <v>2</v>
      </c>
      <c r="O123" t="s">
        <v>1245</v>
      </c>
      <c r="P123">
        <v>3</v>
      </c>
      <c r="Q123" t="s">
        <v>946</v>
      </c>
      <c r="R123" t="s">
        <v>947</v>
      </c>
      <c r="S123">
        <v>29</v>
      </c>
      <c r="T123">
        <v>18</v>
      </c>
    </row>
    <row r="124" spans="1:20">
      <c r="A124" s="2">
        <v>45491</v>
      </c>
      <c r="B124" t="s">
        <v>1326</v>
      </c>
      <c r="C124" t="s">
        <v>1327</v>
      </c>
      <c r="D124" t="s">
        <v>1328</v>
      </c>
      <c r="E124" s="2">
        <v>45491</v>
      </c>
      <c r="F124" t="s">
        <v>940</v>
      </c>
      <c r="G124">
        <v>7</v>
      </c>
      <c r="H124">
        <v>4</v>
      </c>
      <c r="I124" t="s">
        <v>1276</v>
      </c>
      <c r="J124" t="s">
        <v>1244</v>
      </c>
      <c r="K124" t="s">
        <v>23</v>
      </c>
      <c r="L124" t="s">
        <v>1277</v>
      </c>
      <c r="M124" t="s">
        <v>944</v>
      </c>
      <c r="N124">
        <v>2</v>
      </c>
      <c r="O124" t="s">
        <v>1245</v>
      </c>
      <c r="P124">
        <v>3</v>
      </c>
      <c r="Q124" t="s">
        <v>951</v>
      </c>
      <c r="R124" t="s">
        <v>952</v>
      </c>
      <c r="S124">
        <v>29</v>
      </c>
      <c r="T124">
        <v>18</v>
      </c>
    </row>
    <row r="125" spans="1:20">
      <c r="A125" s="2">
        <v>45492</v>
      </c>
      <c r="B125" t="s">
        <v>1329</v>
      </c>
      <c r="C125" t="s">
        <v>1330</v>
      </c>
      <c r="D125" t="s">
        <v>1331</v>
      </c>
      <c r="E125" s="2">
        <v>45492</v>
      </c>
      <c r="F125" t="s">
        <v>940</v>
      </c>
      <c r="G125">
        <v>7</v>
      </c>
      <c r="H125">
        <v>4</v>
      </c>
      <c r="I125" t="s">
        <v>1276</v>
      </c>
      <c r="J125" t="s">
        <v>1244</v>
      </c>
      <c r="K125" t="s">
        <v>23</v>
      </c>
      <c r="L125" t="s">
        <v>1277</v>
      </c>
      <c r="M125" t="s">
        <v>944</v>
      </c>
      <c r="N125">
        <v>2</v>
      </c>
      <c r="O125" t="s">
        <v>1245</v>
      </c>
      <c r="P125">
        <v>3</v>
      </c>
      <c r="Q125" t="s">
        <v>956</v>
      </c>
      <c r="R125" t="s">
        <v>957</v>
      </c>
      <c r="S125">
        <v>29</v>
      </c>
      <c r="T125">
        <v>18</v>
      </c>
    </row>
    <row r="126" spans="1:20">
      <c r="A126" s="2">
        <v>45493</v>
      </c>
      <c r="B126" t="s">
        <v>1332</v>
      </c>
      <c r="C126" t="s">
        <v>1333</v>
      </c>
      <c r="D126" t="s">
        <v>1334</v>
      </c>
      <c r="E126" s="2">
        <v>45493</v>
      </c>
      <c r="F126" t="s">
        <v>940</v>
      </c>
      <c r="G126">
        <v>7</v>
      </c>
      <c r="H126">
        <v>4</v>
      </c>
      <c r="I126" t="s">
        <v>1276</v>
      </c>
      <c r="J126" t="s">
        <v>1244</v>
      </c>
      <c r="K126" t="s">
        <v>23</v>
      </c>
      <c r="L126" t="s">
        <v>1277</v>
      </c>
      <c r="M126" t="s">
        <v>944</v>
      </c>
      <c r="N126">
        <v>2</v>
      </c>
      <c r="O126" t="s">
        <v>1245</v>
      </c>
      <c r="P126">
        <v>3</v>
      </c>
      <c r="Q126" t="s">
        <v>961</v>
      </c>
      <c r="R126" t="s">
        <v>962</v>
      </c>
      <c r="S126">
        <v>29</v>
      </c>
      <c r="T126">
        <v>19</v>
      </c>
    </row>
    <row r="127" spans="1:20">
      <c r="A127" s="2">
        <v>45494</v>
      </c>
      <c r="B127" t="s">
        <v>1335</v>
      </c>
      <c r="C127" t="s">
        <v>1336</v>
      </c>
      <c r="D127" t="s">
        <v>1337</v>
      </c>
      <c r="E127" s="2">
        <v>45494</v>
      </c>
      <c r="F127" t="s">
        <v>940</v>
      </c>
      <c r="G127">
        <v>7</v>
      </c>
      <c r="H127">
        <v>4</v>
      </c>
      <c r="I127" t="s">
        <v>1276</v>
      </c>
      <c r="J127" t="s">
        <v>1244</v>
      </c>
      <c r="K127" t="s">
        <v>23</v>
      </c>
      <c r="L127" t="s">
        <v>1277</v>
      </c>
      <c r="M127" t="s">
        <v>944</v>
      </c>
      <c r="N127">
        <v>2</v>
      </c>
      <c r="O127" t="s">
        <v>1245</v>
      </c>
      <c r="P127">
        <v>3</v>
      </c>
      <c r="Q127" t="s">
        <v>966</v>
      </c>
      <c r="R127" t="s">
        <v>967</v>
      </c>
      <c r="S127">
        <v>30</v>
      </c>
      <c r="T127">
        <v>19</v>
      </c>
    </row>
    <row r="128" spans="1:20">
      <c r="A128" s="2">
        <v>45495</v>
      </c>
      <c r="B128" t="s">
        <v>1338</v>
      </c>
      <c r="C128" t="s">
        <v>1339</v>
      </c>
      <c r="D128" t="s">
        <v>1340</v>
      </c>
      <c r="E128" s="2">
        <v>45495</v>
      </c>
      <c r="F128" t="s">
        <v>940</v>
      </c>
      <c r="G128">
        <v>7</v>
      </c>
      <c r="H128">
        <v>5</v>
      </c>
      <c r="I128" t="s">
        <v>1276</v>
      </c>
      <c r="J128" t="s">
        <v>1341</v>
      </c>
      <c r="K128" t="s">
        <v>26</v>
      </c>
      <c r="L128" t="s">
        <v>1277</v>
      </c>
      <c r="M128" t="s">
        <v>944</v>
      </c>
      <c r="N128">
        <v>2</v>
      </c>
      <c r="O128" t="s">
        <v>1245</v>
      </c>
      <c r="P128">
        <v>3</v>
      </c>
      <c r="Q128" t="s">
        <v>971</v>
      </c>
      <c r="R128" t="s">
        <v>972</v>
      </c>
      <c r="S128">
        <v>30</v>
      </c>
      <c r="T128">
        <v>19</v>
      </c>
    </row>
    <row r="129" spans="1:20">
      <c r="A129" s="2">
        <v>45496</v>
      </c>
      <c r="B129" t="s">
        <v>1342</v>
      </c>
      <c r="C129" t="s">
        <v>1343</v>
      </c>
      <c r="D129" t="s">
        <v>1344</v>
      </c>
      <c r="E129" s="2">
        <v>45496</v>
      </c>
      <c r="F129" t="s">
        <v>940</v>
      </c>
      <c r="G129">
        <v>7</v>
      </c>
      <c r="H129">
        <v>5</v>
      </c>
      <c r="I129" t="s">
        <v>1276</v>
      </c>
      <c r="J129" t="s">
        <v>1341</v>
      </c>
      <c r="K129" t="s">
        <v>26</v>
      </c>
      <c r="L129" t="s">
        <v>1277</v>
      </c>
      <c r="M129" t="s">
        <v>944</v>
      </c>
      <c r="N129">
        <v>2</v>
      </c>
      <c r="O129" t="s">
        <v>1245</v>
      </c>
      <c r="P129">
        <v>3</v>
      </c>
      <c r="Q129" t="s">
        <v>976</v>
      </c>
      <c r="R129" t="s">
        <v>977</v>
      </c>
      <c r="S129">
        <v>30</v>
      </c>
      <c r="T129">
        <v>19</v>
      </c>
    </row>
    <row r="130" spans="1:20">
      <c r="A130" s="2">
        <v>45497</v>
      </c>
      <c r="B130" t="s">
        <v>1345</v>
      </c>
      <c r="C130" t="s">
        <v>1346</v>
      </c>
      <c r="D130" t="s">
        <v>1347</v>
      </c>
      <c r="E130" s="2">
        <v>45497</v>
      </c>
      <c r="F130" t="s">
        <v>940</v>
      </c>
      <c r="G130">
        <v>7</v>
      </c>
      <c r="H130">
        <v>5</v>
      </c>
      <c r="I130" t="s">
        <v>1276</v>
      </c>
      <c r="J130" t="s">
        <v>1341</v>
      </c>
      <c r="K130" t="s">
        <v>26</v>
      </c>
      <c r="L130" t="s">
        <v>1277</v>
      </c>
      <c r="M130" t="s">
        <v>944</v>
      </c>
      <c r="N130">
        <v>2</v>
      </c>
      <c r="O130" t="s">
        <v>1245</v>
      </c>
      <c r="P130">
        <v>3</v>
      </c>
      <c r="Q130" t="s">
        <v>946</v>
      </c>
      <c r="R130" t="s">
        <v>947</v>
      </c>
      <c r="S130">
        <v>30</v>
      </c>
      <c r="T130">
        <v>19</v>
      </c>
    </row>
    <row r="131" spans="1:20">
      <c r="A131" s="2">
        <v>45498</v>
      </c>
      <c r="B131" t="s">
        <v>1348</v>
      </c>
      <c r="C131" t="s">
        <v>1349</v>
      </c>
      <c r="D131" t="s">
        <v>1350</v>
      </c>
      <c r="E131" s="2">
        <v>45498</v>
      </c>
      <c r="F131" t="s">
        <v>940</v>
      </c>
      <c r="G131">
        <v>7</v>
      </c>
      <c r="H131">
        <v>5</v>
      </c>
      <c r="I131" t="s">
        <v>1276</v>
      </c>
      <c r="J131" t="s">
        <v>1341</v>
      </c>
      <c r="K131" t="s">
        <v>26</v>
      </c>
      <c r="L131" t="s">
        <v>1277</v>
      </c>
      <c r="M131" t="s">
        <v>944</v>
      </c>
      <c r="N131">
        <v>2</v>
      </c>
      <c r="O131" t="s">
        <v>1245</v>
      </c>
      <c r="P131">
        <v>3</v>
      </c>
      <c r="Q131" t="s">
        <v>951</v>
      </c>
      <c r="R131" t="s">
        <v>952</v>
      </c>
      <c r="S131">
        <v>30</v>
      </c>
      <c r="T131">
        <v>19</v>
      </c>
    </row>
    <row r="132" spans="1:20">
      <c r="A132" s="2">
        <v>45499</v>
      </c>
      <c r="B132" t="s">
        <v>1351</v>
      </c>
      <c r="C132" t="s">
        <v>1352</v>
      </c>
      <c r="D132" t="s">
        <v>1353</v>
      </c>
      <c r="E132" s="2">
        <v>45499</v>
      </c>
      <c r="F132" t="s">
        <v>940</v>
      </c>
      <c r="G132">
        <v>7</v>
      </c>
      <c r="H132">
        <v>5</v>
      </c>
      <c r="I132" t="s">
        <v>1276</v>
      </c>
      <c r="J132" t="s">
        <v>1341</v>
      </c>
      <c r="K132" t="s">
        <v>26</v>
      </c>
      <c r="L132" t="s">
        <v>1277</v>
      </c>
      <c r="M132" t="s">
        <v>944</v>
      </c>
      <c r="N132">
        <v>2</v>
      </c>
      <c r="O132" t="s">
        <v>1245</v>
      </c>
      <c r="P132">
        <v>3</v>
      </c>
      <c r="Q132" t="s">
        <v>956</v>
      </c>
      <c r="R132" t="s">
        <v>957</v>
      </c>
      <c r="S132">
        <v>30</v>
      </c>
      <c r="T132">
        <v>19</v>
      </c>
    </row>
    <row r="133" spans="1:20">
      <c r="A133" s="2">
        <v>45500</v>
      </c>
      <c r="B133" t="s">
        <v>1354</v>
      </c>
      <c r="C133" t="s">
        <v>1355</v>
      </c>
      <c r="D133" t="s">
        <v>1356</v>
      </c>
      <c r="E133" s="2">
        <v>45500</v>
      </c>
      <c r="F133" t="s">
        <v>940</v>
      </c>
      <c r="G133">
        <v>7</v>
      </c>
      <c r="H133">
        <v>5</v>
      </c>
      <c r="I133" t="s">
        <v>1276</v>
      </c>
      <c r="J133" t="s">
        <v>1341</v>
      </c>
      <c r="K133" t="s">
        <v>26</v>
      </c>
      <c r="L133" t="s">
        <v>1277</v>
      </c>
      <c r="M133" t="s">
        <v>944</v>
      </c>
      <c r="N133">
        <v>2</v>
      </c>
      <c r="O133" t="s">
        <v>1245</v>
      </c>
      <c r="P133">
        <v>3</v>
      </c>
      <c r="Q133" t="s">
        <v>961</v>
      </c>
      <c r="R133" t="s">
        <v>962</v>
      </c>
      <c r="S133">
        <v>30</v>
      </c>
      <c r="T133">
        <v>20</v>
      </c>
    </row>
    <row r="134" spans="1:20">
      <c r="A134" s="2">
        <v>45501</v>
      </c>
      <c r="B134" t="s">
        <v>1357</v>
      </c>
      <c r="C134" t="s">
        <v>1358</v>
      </c>
      <c r="D134" t="s">
        <v>1359</v>
      </c>
      <c r="E134" s="2">
        <v>45501</v>
      </c>
      <c r="F134" t="s">
        <v>940</v>
      </c>
      <c r="G134">
        <v>7</v>
      </c>
      <c r="H134">
        <v>5</v>
      </c>
      <c r="I134" t="s">
        <v>1276</v>
      </c>
      <c r="J134" t="s">
        <v>1341</v>
      </c>
      <c r="K134" t="s">
        <v>26</v>
      </c>
      <c r="L134" t="s">
        <v>1277</v>
      </c>
      <c r="M134" t="s">
        <v>944</v>
      </c>
      <c r="N134">
        <v>2</v>
      </c>
      <c r="O134" t="s">
        <v>1245</v>
      </c>
      <c r="P134">
        <v>3</v>
      </c>
      <c r="Q134" t="s">
        <v>966</v>
      </c>
      <c r="R134" t="s">
        <v>967</v>
      </c>
      <c r="S134">
        <v>31</v>
      </c>
      <c r="T134">
        <v>20</v>
      </c>
    </row>
    <row r="135" spans="1:20">
      <c r="A135" s="2">
        <v>45502</v>
      </c>
      <c r="B135" t="s">
        <v>1360</v>
      </c>
      <c r="C135" t="s">
        <v>1361</v>
      </c>
      <c r="D135" t="s">
        <v>1362</v>
      </c>
      <c r="E135" s="2">
        <v>45502</v>
      </c>
      <c r="F135" t="s">
        <v>940</v>
      </c>
      <c r="G135">
        <v>7</v>
      </c>
      <c r="H135">
        <v>5</v>
      </c>
      <c r="I135" t="s">
        <v>1276</v>
      </c>
      <c r="J135" t="s">
        <v>1341</v>
      </c>
      <c r="K135" t="s">
        <v>26</v>
      </c>
      <c r="L135" t="s">
        <v>1277</v>
      </c>
      <c r="M135" t="s">
        <v>944</v>
      </c>
      <c r="N135">
        <v>2</v>
      </c>
      <c r="O135" t="s">
        <v>1245</v>
      </c>
      <c r="P135">
        <v>3</v>
      </c>
      <c r="Q135" t="s">
        <v>971</v>
      </c>
      <c r="R135" t="s">
        <v>972</v>
      </c>
      <c r="S135">
        <v>31</v>
      </c>
      <c r="T135">
        <v>20</v>
      </c>
    </row>
    <row r="136" spans="1:20">
      <c r="A136" s="2">
        <v>45503</v>
      </c>
      <c r="B136" t="s">
        <v>1363</v>
      </c>
      <c r="C136" t="s">
        <v>1364</v>
      </c>
      <c r="D136" t="s">
        <v>1365</v>
      </c>
      <c r="E136" s="2">
        <v>45503</v>
      </c>
      <c r="F136" t="s">
        <v>940</v>
      </c>
      <c r="G136">
        <v>7</v>
      </c>
      <c r="H136">
        <v>5</v>
      </c>
      <c r="I136" t="s">
        <v>1276</v>
      </c>
      <c r="J136" t="s">
        <v>1341</v>
      </c>
      <c r="K136" t="s">
        <v>26</v>
      </c>
      <c r="L136" t="s">
        <v>1277</v>
      </c>
      <c r="M136" t="s">
        <v>944</v>
      </c>
      <c r="N136">
        <v>2</v>
      </c>
      <c r="O136" t="s">
        <v>1245</v>
      </c>
      <c r="P136">
        <v>3</v>
      </c>
      <c r="Q136" t="s">
        <v>976</v>
      </c>
      <c r="R136" t="s">
        <v>977</v>
      </c>
      <c r="S136">
        <v>31</v>
      </c>
      <c r="T136">
        <v>20</v>
      </c>
    </row>
    <row r="137" spans="1:20">
      <c r="A137" s="2">
        <v>45504</v>
      </c>
      <c r="B137" t="s">
        <v>1366</v>
      </c>
      <c r="C137" t="s">
        <v>1367</v>
      </c>
      <c r="D137" t="s">
        <v>1368</v>
      </c>
      <c r="E137" s="2">
        <v>45504</v>
      </c>
      <c r="F137" t="s">
        <v>940</v>
      </c>
      <c r="G137">
        <v>7</v>
      </c>
      <c r="H137">
        <v>5</v>
      </c>
      <c r="I137" t="s">
        <v>1276</v>
      </c>
      <c r="J137" t="s">
        <v>1341</v>
      </c>
      <c r="K137" t="s">
        <v>26</v>
      </c>
      <c r="L137" t="s">
        <v>1277</v>
      </c>
      <c r="M137" t="s">
        <v>944</v>
      </c>
      <c r="N137">
        <v>2</v>
      </c>
      <c r="O137" t="s">
        <v>1245</v>
      </c>
      <c r="P137">
        <v>3</v>
      </c>
      <c r="Q137" t="s">
        <v>946</v>
      </c>
      <c r="R137" t="s">
        <v>947</v>
      </c>
      <c r="S137">
        <v>31</v>
      </c>
      <c r="T137">
        <v>20</v>
      </c>
    </row>
    <row r="138" spans="1:20">
      <c r="A138" s="2">
        <v>45505</v>
      </c>
      <c r="B138" t="s">
        <v>1369</v>
      </c>
      <c r="C138" t="s">
        <v>1370</v>
      </c>
      <c r="D138" t="s">
        <v>1371</v>
      </c>
      <c r="E138" s="2">
        <v>45505</v>
      </c>
      <c r="F138" t="s">
        <v>940</v>
      </c>
      <c r="G138">
        <v>8</v>
      </c>
      <c r="H138">
        <v>5</v>
      </c>
      <c r="I138" t="s">
        <v>1372</v>
      </c>
      <c r="J138" t="s">
        <v>1341</v>
      </c>
      <c r="K138" t="s">
        <v>26</v>
      </c>
      <c r="L138" t="s">
        <v>1277</v>
      </c>
      <c r="M138" t="s">
        <v>944</v>
      </c>
      <c r="N138">
        <v>2</v>
      </c>
      <c r="O138" t="s">
        <v>1245</v>
      </c>
      <c r="P138">
        <v>3</v>
      </c>
      <c r="Q138" t="s">
        <v>951</v>
      </c>
      <c r="R138" t="s">
        <v>952</v>
      </c>
      <c r="S138">
        <v>31</v>
      </c>
      <c r="T138">
        <v>20</v>
      </c>
    </row>
    <row r="139" spans="1:20">
      <c r="A139" s="2">
        <v>45506</v>
      </c>
      <c r="B139" t="s">
        <v>1373</v>
      </c>
      <c r="C139" t="s">
        <v>1374</v>
      </c>
      <c r="D139" t="s">
        <v>1375</v>
      </c>
      <c r="E139" s="2">
        <v>45506</v>
      </c>
      <c r="F139" t="s">
        <v>940</v>
      </c>
      <c r="G139">
        <v>8</v>
      </c>
      <c r="H139">
        <v>5</v>
      </c>
      <c r="I139" t="s">
        <v>1372</v>
      </c>
      <c r="J139" t="s">
        <v>1341</v>
      </c>
      <c r="K139" t="s">
        <v>26</v>
      </c>
      <c r="L139" t="s">
        <v>1277</v>
      </c>
      <c r="M139" t="s">
        <v>944</v>
      </c>
      <c r="N139">
        <v>2</v>
      </c>
      <c r="O139" t="s">
        <v>1245</v>
      </c>
      <c r="P139">
        <v>3</v>
      </c>
      <c r="Q139" t="s">
        <v>956</v>
      </c>
      <c r="R139" t="s">
        <v>957</v>
      </c>
      <c r="S139">
        <v>31</v>
      </c>
      <c r="T139">
        <v>20</v>
      </c>
    </row>
    <row r="140" spans="1:20">
      <c r="A140" s="2">
        <v>45507</v>
      </c>
      <c r="B140" t="s">
        <v>1376</v>
      </c>
      <c r="C140" t="s">
        <v>1377</v>
      </c>
      <c r="D140" t="s">
        <v>1378</v>
      </c>
      <c r="E140" s="2">
        <v>45507</v>
      </c>
      <c r="F140" t="s">
        <v>940</v>
      </c>
      <c r="G140">
        <v>8</v>
      </c>
      <c r="H140">
        <v>5</v>
      </c>
      <c r="I140" t="s">
        <v>1372</v>
      </c>
      <c r="J140" t="s">
        <v>1341</v>
      </c>
      <c r="K140" t="s">
        <v>26</v>
      </c>
      <c r="L140" t="s">
        <v>1277</v>
      </c>
      <c r="M140" t="s">
        <v>944</v>
      </c>
      <c r="N140">
        <v>2</v>
      </c>
      <c r="O140" t="s">
        <v>1245</v>
      </c>
      <c r="P140">
        <v>3</v>
      </c>
      <c r="Q140" t="s">
        <v>961</v>
      </c>
      <c r="R140" t="s">
        <v>962</v>
      </c>
      <c r="S140">
        <v>31</v>
      </c>
      <c r="T140">
        <v>21</v>
      </c>
    </row>
    <row r="141" spans="1:20">
      <c r="A141" s="2">
        <v>45508</v>
      </c>
      <c r="B141" t="s">
        <v>1379</v>
      </c>
      <c r="C141" t="s">
        <v>1380</v>
      </c>
      <c r="D141" t="s">
        <v>1381</v>
      </c>
      <c r="E141" s="2">
        <v>45508</v>
      </c>
      <c r="F141" t="s">
        <v>940</v>
      </c>
      <c r="G141">
        <v>8</v>
      </c>
      <c r="H141">
        <v>5</v>
      </c>
      <c r="I141" t="s">
        <v>1372</v>
      </c>
      <c r="J141" t="s">
        <v>1341</v>
      </c>
      <c r="K141" t="s">
        <v>26</v>
      </c>
      <c r="L141" t="s">
        <v>1277</v>
      </c>
      <c r="M141" t="s">
        <v>944</v>
      </c>
      <c r="N141">
        <v>2</v>
      </c>
      <c r="O141" t="s">
        <v>1245</v>
      </c>
      <c r="P141">
        <v>3</v>
      </c>
      <c r="Q141" t="s">
        <v>966</v>
      </c>
      <c r="R141" t="s">
        <v>967</v>
      </c>
      <c r="S141">
        <v>32</v>
      </c>
      <c r="T141">
        <v>21</v>
      </c>
    </row>
    <row r="142" spans="1:20">
      <c r="A142" s="2">
        <v>45509</v>
      </c>
      <c r="B142" t="s">
        <v>1382</v>
      </c>
      <c r="C142" t="s">
        <v>1383</v>
      </c>
      <c r="D142" t="s">
        <v>1384</v>
      </c>
      <c r="E142" s="2">
        <v>45509</v>
      </c>
      <c r="F142" t="s">
        <v>940</v>
      </c>
      <c r="G142">
        <v>8</v>
      </c>
      <c r="H142">
        <v>5</v>
      </c>
      <c r="I142" t="s">
        <v>1372</v>
      </c>
      <c r="J142" t="s">
        <v>1341</v>
      </c>
      <c r="K142" t="s">
        <v>26</v>
      </c>
      <c r="L142" t="s">
        <v>1277</v>
      </c>
      <c r="M142" t="s">
        <v>944</v>
      </c>
      <c r="N142">
        <v>2</v>
      </c>
      <c r="O142" t="s">
        <v>1245</v>
      </c>
      <c r="P142">
        <v>3</v>
      </c>
      <c r="Q142" t="s">
        <v>971</v>
      </c>
      <c r="R142" t="s">
        <v>972</v>
      </c>
      <c r="S142">
        <v>32</v>
      </c>
      <c r="T142">
        <v>21</v>
      </c>
    </row>
    <row r="143" spans="1:20">
      <c r="A143" s="2">
        <v>45510</v>
      </c>
      <c r="B143" t="s">
        <v>1385</v>
      </c>
      <c r="C143" t="s">
        <v>1386</v>
      </c>
      <c r="D143" t="s">
        <v>1387</v>
      </c>
      <c r="E143" s="2">
        <v>45510</v>
      </c>
      <c r="F143" t="s">
        <v>940</v>
      </c>
      <c r="G143">
        <v>8</v>
      </c>
      <c r="H143">
        <v>5</v>
      </c>
      <c r="I143" t="s">
        <v>1372</v>
      </c>
      <c r="J143" t="s">
        <v>1341</v>
      </c>
      <c r="K143" t="s">
        <v>26</v>
      </c>
      <c r="L143" t="s">
        <v>1277</v>
      </c>
      <c r="M143" t="s">
        <v>944</v>
      </c>
      <c r="N143">
        <v>2</v>
      </c>
      <c r="O143" t="s">
        <v>1245</v>
      </c>
      <c r="P143">
        <v>3</v>
      </c>
      <c r="Q143" t="s">
        <v>976</v>
      </c>
      <c r="R143" t="s">
        <v>977</v>
      </c>
      <c r="S143">
        <v>32</v>
      </c>
      <c r="T143">
        <v>21</v>
      </c>
    </row>
    <row r="144" spans="1:20">
      <c r="A144" s="2">
        <v>45511</v>
      </c>
      <c r="B144" t="s">
        <v>1388</v>
      </c>
      <c r="C144" t="s">
        <v>1389</v>
      </c>
      <c r="D144" t="s">
        <v>1390</v>
      </c>
      <c r="E144" s="2">
        <v>45511</v>
      </c>
      <c r="F144" t="s">
        <v>940</v>
      </c>
      <c r="G144">
        <v>8</v>
      </c>
      <c r="H144">
        <v>5</v>
      </c>
      <c r="I144" t="s">
        <v>1372</v>
      </c>
      <c r="J144" t="s">
        <v>1341</v>
      </c>
      <c r="K144" t="s">
        <v>26</v>
      </c>
      <c r="L144" t="s">
        <v>1277</v>
      </c>
      <c r="M144" t="s">
        <v>944</v>
      </c>
      <c r="N144">
        <v>2</v>
      </c>
      <c r="O144" t="s">
        <v>1245</v>
      </c>
      <c r="P144">
        <v>3</v>
      </c>
      <c r="Q144" t="s">
        <v>946</v>
      </c>
      <c r="R144" t="s">
        <v>947</v>
      </c>
      <c r="S144">
        <v>32</v>
      </c>
      <c r="T144">
        <v>21</v>
      </c>
    </row>
    <row r="145" spans="1:20">
      <c r="A145" s="2">
        <v>45512</v>
      </c>
      <c r="B145" t="s">
        <v>1391</v>
      </c>
      <c r="C145" t="s">
        <v>1392</v>
      </c>
      <c r="D145" t="s">
        <v>1393</v>
      </c>
      <c r="E145" s="2">
        <v>45512</v>
      </c>
      <c r="F145" t="s">
        <v>940</v>
      </c>
      <c r="G145">
        <v>8</v>
      </c>
      <c r="H145">
        <v>5</v>
      </c>
      <c r="I145" t="s">
        <v>1372</v>
      </c>
      <c r="J145" t="s">
        <v>1341</v>
      </c>
      <c r="K145" t="s">
        <v>26</v>
      </c>
      <c r="L145" t="s">
        <v>1277</v>
      </c>
      <c r="M145" t="s">
        <v>944</v>
      </c>
      <c r="N145">
        <v>2</v>
      </c>
      <c r="O145" t="s">
        <v>1245</v>
      </c>
      <c r="P145">
        <v>3</v>
      </c>
      <c r="Q145" t="s">
        <v>951</v>
      </c>
      <c r="R145" t="s">
        <v>952</v>
      </c>
      <c r="S145">
        <v>32</v>
      </c>
      <c r="T145">
        <v>21</v>
      </c>
    </row>
    <row r="146" spans="1:20">
      <c r="A146" s="2">
        <v>45513</v>
      </c>
      <c r="B146" t="s">
        <v>1394</v>
      </c>
      <c r="C146" t="s">
        <v>1395</v>
      </c>
      <c r="D146" t="s">
        <v>1396</v>
      </c>
      <c r="E146" s="2">
        <v>45513</v>
      </c>
      <c r="F146" t="s">
        <v>940</v>
      </c>
      <c r="G146">
        <v>8</v>
      </c>
      <c r="H146">
        <v>5</v>
      </c>
      <c r="I146" t="s">
        <v>1372</v>
      </c>
      <c r="J146" t="s">
        <v>1341</v>
      </c>
      <c r="K146" t="s">
        <v>26</v>
      </c>
      <c r="L146" t="s">
        <v>1277</v>
      </c>
      <c r="M146" t="s">
        <v>944</v>
      </c>
      <c r="N146">
        <v>2</v>
      </c>
      <c r="O146" t="s">
        <v>1245</v>
      </c>
      <c r="P146">
        <v>3</v>
      </c>
      <c r="Q146" t="s">
        <v>956</v>
      </c>
      <c r="R146" t="s">
        <v>957</v>
      </c>
      <c r="S146">
        <v>32</v>
      </c>
      <c r="T146">
        <v>21</v>
      </c>
    </row>
    <row r="147" spans="1:20">
      <c r="A147" s="2">
        <v>45514</v>
      </c>
      <c r="B147" t="s">
        <v>1397</v>
      </c>
      <c r="C147" t="s">
        <v>1398</v>
      </c>
      <c r="D147" t="s">
        <v>1399</v>
      </c>
      <c r="E147" s="2">
        <v>45514</v>
      </c>
      <c r="F147" t="s">
        <v>940</v>
      </c>
      <c r="G147">
        <v>8</v>
      </c>
      <c r="H147">
        <v>5</v>
      </c>
      <c r="I147" t="s">
        <v>1372</v>
      </c>
      <c r="J147" t="s">
        <v>1341</v>
      </c>
      <c r="K147" t="s">
        <v>26</v>
      </c>
      <c r="L147" t="s">
        <v>1277</v>
      </c>
      <c r="M147" t="s">
        <v>944</v>
      </c>
      <c r="N147">
        <v>2</v>
      </c>
      <c r="O147" t="s">
        <v>1245</v>
      </c>
      <c r="P147">
        <v>3</v>
      </c>
      <c r="Q147" t="s">
        <v>961</v>
      </c>
      <c r="R147" t="s">
        <v>962</v>
      </c>
      <c r="S147">
        <v>32</v>
      </c>
      <c r="T147">
        <v>22</v>
      </c>
    </row>
    <row r="148" spans="1:20">
      <c r="A148" s="2">
        <v>45515</v>
      </c>
      <c r="B148" t="s">
        <v>1400</v>
      </c>
      <c r="C148" t="s">
        <v>1401</v>
      </c>
      <c r="D148" t="s">
        <v>1402</v>
      </c>
      <c r="E148" s="2">
        <v>45515</v>
      </c>
      <c r="F148" t="s">
        <v>940</v>
      </c>
      <c r="G148">
        <v>8</v>
      </c>
      <c r="H148">
        <v>5</v>
      </c>
      <c r="I148" t="s">
        <v>1372</v>
      </c>
      <c r="J148" t="s">
        <v>1341</v>
      </c>
      <c r="K148" t="s">
        <v>26</v>
      </c>
      <c r="L148" t="s">
        <v>1277</v>
      </c>
      <c r="M148" t="s">
        <v>944</v>
      </c>
      <c r="N148">
        <v>2</v>
      </c>
      <c r="O148" t="s">
        <v>1245</v>
      </c>
      <c r="P148">
        <v>3</v>
      </c>
      <c r="Q148" t="s">
        <v>966</v>
      </c>
      <c r="R148" t="s">
        <v>967</v>
      </c>
      <c r="S148">
        <v>33</v>
      </c>
      <c r="T148">
        <v>22</v>
      </c>
    </row>
    <row r="149" spans="1:20">
      <c r="A149" s="2">
        <v>45516</v>
      </c>
      <c r="B149" t="s">
        <v>1403</v>
      </c>
      <c r="C149" t="s">
        <v>1404</v>
      </c>
      <c r="D149" t="s">
        <v>1405</v>
      </c>
      <c r="E149" s="2">
        <v>45516</v>
      </c>
      <c r="F149" t="s">
        <v>940</v>
      </c>
      <c r="G149">
        <v>8</v>
      </c>
      <c r="H149">
        <v>5</v>
      </c>
      <c r="I149" t="s">
        <v>1372</v>
      </c>
      <c r="J149" t="s">
        <v>1341</v>
      </c>
      <c r="K149" t="s">
        <v>26</v>
      </c>
      <c r="L149" t="s">
        <v>1277</v>
      </c>
      <c r="M149" t="s">
        <v>944</v>
      </c>
      <c r="N149">
        <v>2</v>
      </c>
      <c r="O149" t="s">
        <v>1245</v>
      </c>
      <c r="P149">
        <v>3</v>
      </c>
      <c r="Q149" t="s">
        <v>971</v>
      </c>
      <c r="R149" t="s">
        <v>972</v>
      </c>
      <c r="S149">
        <v>33</v>
      </c>
      <c r="T149">
        <v>22</v>
      </c>
    </row>
    <row r="150" spans="1:20">
      <c r="A150" s="2">
        <v>45517</v>
      </c>
      <c r="B150" t="s">
        <v>1406</v>
      </c>
      <c r="C150" t="s">
        <v>1407</v>
      </c>
      <c r="D150" t="s">
        <v>1408</v>
      </c>
      <c r="E150" s="2">
        <v>45517</v>
      </c>
      <c r="F150" t="s">
        <v>940</v>
      </c>
      <c r="G150">
        <v>8</v>
      </c>
      <c r="H150">
        <v>5</v>
      </c>
      <c r="I150" t="s">
        <v>1372</v>
      </c>
      <c r="J150" t="s">
        <v>1341</v>
      </c>
      <c r="K150" t="s">
        <v>26</v>
      </c>
      <c r="L150" t="s">
        <v>1277</v>
      </c>
      <c r="M150" t="s">
        <v>944</v>
      </c>
      <c r="N150">
        <v>2</v>
      </c>
      <c r="O150" t="s">
        <v>1245</v>
      </c>
      <c r="P150">
        <v>3</v>
      </c>
      <c r="Q150" t="s">
        <v>976</v>
      </c>
      <c r="R150" t="s">
        <v>977</v>
      </c>
      <c r="S150">
        <v>33</v>
      </c>
      <c r="T150">
        <v>22</v>
      </c>
    </row>
    <row r="151" spans="1:20">
      <c r="A151" s="2">
        <v>45518</v>
      </c>
      <c r="B151" t="s">
        <v>1409</v>
      </c>
      <c r="C151" t="s">
        <v>1410</v>
      </c>
      <c r="D151" t="s">
        <v>1411</v>
      </c>
      <c r="E151" s="2">
        <v>45518</v>
      </c>
      <c r="F151" t="s">
        <v>940</v>
      </c>
      <c r="G151">
        <v>8</v>
      </c>
      <c r="H151">
        <v>5</v>
      </c>
      <c r="I151" t="s">
        <v>1372</v>
      </c>
      <c r="J151" t="s">
        <v>1341</v>
      </c>
      <c r="K151" t="s">
        <v>26</v>
      </c>
      <c r="L151" t="s">
        <v>1277</v>
      </c>
      <c r="M151" t="s">
        <v>944</v>
      </c>
      <c r="N151">
        <v>2</v>
      </c>
      <c r="O151" t="s">
        <v>1245</v>
      </c>
      <c r="P151">
        <v>3</v>
      </c>
      <c r="Q151" t="s">
        <v>946</v>
      </c>
      <c r="R151" t="s">
        <v>947</v>
      </c>
      <c r="S151">
        <v>33</v>
      </c>
      <c r="T151">
        <v>22</v>
      </c>
    </row>
    <row r="152" spans="1:20">
      <c r="A152" s="2">
        <v>45519</v>
      </c>
      <c r="B152" t="s">
        <v>1412</v>
      </c>
      <c r="C152" t="s">
        <v>1413</v>
      </c>
      <c r="D152" t="s">
        <v>1414</v>
      </c>
      <c r="E152" s="2">
        <v>45519</v>
      </c>
      <c r="F152" t="s">
        <v>940</v>
      </c>
      <c r="G152">
        <v>8</v>
      </c>
      <c r="H152">
        <v>5</v>
      </c>
      <c r="I152" t="s">
        <v>1372</v>
      </c>
      <c r="J152" t="s">
        <v>1341</v>
      </c>
      <c r="K152" t="s">
        <v>26</v>
      </c>
      <c r="L152" t="s">
        <v>1277</v>
      </c>
      <c r="M152" t="s">
        <v>944</v>
      </c>
      <c r="N152">
        <v>2</v>
      </c>
      <c r="O152" t="s">
        <v>1245</v>
      </c>
      <c r="P152">
        <v>3</v>
      </c>
      <c r="Q152" t="s">
        <v>951</v>
      </c>
      <c r="R152" t="s">
        <v>952</v>
      </c>
      <c r="S152">
        <v>33</v>
      </c>
      <c r="T152">
        <v>22</v>
      </c>
    </row>
    <row r="153" spans="1:20">
      <c r="A153" s="2">
        <v>45520</v>
      </c>
      <c r="B153" t="s">
        <v>1415</v>
      </c>
      <c r="C153" t="s">
        <v>1416</v>
      </c>
      <c r="D153" t="s">
        <v>1417</v>
      </c>
      <c r="E153" s="2">
        <v>45520</v>
      </c>
      <c r="F153" t="s">
        <v>940</v>
      </c>
      <c r="G153">
        <v>8</v>
      </c>
      <c r="H153">
        <v>5</v>
      </c>
      <c r="I153" t="s">
        <v>1372</v>
      </c>
      <c r="J153" t="s">
        <v>1341</v>
      </c>
      <c r="K153" t="s">
        <v>26</v>
      </c>
      <c r="L153" t="s">
        <v>1277</v>
      </c>
      <c r="M153" t="s">
        <v>944</v>
      </c>
      <c r="N153">
        <v>2</v>
      </c>
      <c r="O153" t="s">
        <v>1245</v>
      </c>
      <c r="P153">
        <v>3</v>
      </c>
      <c r="Q153" t="s">
        <v>956</v>
      </c>
      <c r="R153" t="s">
        <v>957</v>
      </c>
      <c r="S153">
        <v>33</v>
      </c>
      <c r="T153">
        <v>22</v>
      </c>
    </row>
    <row r="154" spans="1:20">
      <c r="A154" s="2">
        <v>45521</v>
      </c>
      <c r="B154" t="s">
        <v>1418</v>
      </c>
      <c r="C154" t="s">
        <v>1419</v>
      </c>
      <c r="D154" t="s">
        <v>1420</v>
      </c>
      <c r="E154" s="2">
        <v>45521</v>
      </c>
      <c r="F154" t="s">
        <v>940</v>
      </c>
      <c r="G154">
        <v>8</v>
      </c>
      <c r="H154">
        <v>5</v>
      </c>
      <c r="I154" t="s">
        <v>1372</v>
      </c>
      <c r="J154" t="s">
        <v>1341</v>
      </c>
      <c r="K154" t="s">
        <v>26</v>
      </c>
      <c r="L154" t="s">
        <v>1277</v>
      </c>
      <c r="M154" t="s">
        <v>944</v>
      </c>
      <c r="N154">
        <v>2</v>
      </c>
      <c r="O154" t="s">
        <v>1245</v>
      </c>
      <c r="P154">
        <v>3</v>
      </c>
      <c r="Q154" t="s">
        <v>961</v>
      </c>
      <c r="R154" t="s">
        <v>962</v>
      </c>
      <c r="S154">
        <v>33</v>
      </c>
      <c r="T154">
        <v>23</v>
      </c>
    </row>
    <row r="155" spans="1:20">
      <c r="A155" s="2">
        <v>45522</v>
      </c>
      <c r="B155" t="s">
        <v>1421</v>
      </c>
      <c r="C155" t="s">
        <v>1422</v>
      </c>
      <c r="D155" t="s">
        <v>1423</v>
      </c>
      <c r="E155" s="2">
        <v>45522</v>
      </c>
      <c r="F155" t="s">
        <v>940</v>
      </c>
      <c r="G155">
        <v>8</v>
      </c>
      <c r="H155">
        <v>5</v>
      </c>
      <c r="I155" t="s">
        <v>1372</v>
      </c>
      <c r="J155" t="s">
        <v>1341</v>
      </c>
      <c r="K155" t="s">
        <v>26</v>
      </c>
      <c r="L155" t="s">
        <v>1277</v>
      </c>
      <c r="M155" t="s">
        <v>944</v>
      </c>
      <c r="N155">
        <v>2</v>
      </c>
      <c r="O155" t="s">
        <v>1245</v>
      </c>
      <c r="P155">
        <v>3</v>
      </c>
      <c r="Q155" t="s">
        <v>966</v>
      </c>
      <c r="R155" t="s">
        <v>967</v>
      </c>
      <c r="S155">
        <v>34</v>
      </c>
      <c r="T155">
        <v>23</v>
      </c>
    </row>
    <row r="156" spans="1:20">
      <c r="A156" s="2">
        <v>45523</v>
      </c>
      <c r="B156" t="s">
        <v>1424</v>
      </c>
      <c r="C156" t="s">
        <v>1425</v>
      </c>
      <c r="D156" t="s">
        <v>1426</v>
      </c>
      <c r="E156" s="2">
        <v>45523</v>
      </c>
      <c r="F156" t="s">
        <v>940</v>
      </c>
      <c r="G156">
        <v>8</v>
      </c>
      <c r="H156">
        <v>5</v>
      </c>
      <c r="I156" t="s">
        <v>1372</v>
      </c>
      <c r="J156" t="s">
        <v>1341</v>
      </c>
      <c r="K156" t="s">
        <v>26</v>
      </c>
      <c r="L156" t="s">
        <v>1277</v>
      </c>
      <c r="M156" t="s">
        <v>944</v>
      </c>
      <c r="N156">
        <v>2</v>
      </c>
      <c r="O156" t="s">
        <v>1245</v>
      </c>
      <c r="P156">
        <v>3</v>
      </c>
      <c r="Q156" t="s">
        <v>971</v>
      </c>
      <c r="R156" t="s">
        <v>972</v>
      </c>
      <c r="S156">
        <v>34</v>
      </c>
      <c r="T156">
        <v>23</v>
      </c>
    </row>
    <row r="157" spans="1:20">
      <c r="A157" s="2">
        <v>45524</v>
      </c>
      <c r="B157" t="s">
        <v>1427</v>
      </c>
      <c r="C157" t="s">
        <v>1428</v>
      </c>
      <c r="D157" t="s">
        <v>1429</v>
      </c>
      <c r="E157" s="2">
        <v>45524</v>
      </c>
      <c r="F157" t="s">
        <v>940</v>
      </c>
      <c r="G157">
        <v>8</v>
      </c>
      <c r="H157">
        <v>5</v>
      </c>
      <c r="I157" t="s">
        <v>1372</v>
      </c>
      <c r="J157" t="s">
        <v>1341</v>
      </c>
      <c r="K157" t="s">
        <v>26</v>
      </c>
      <c r="L157" t="s">
        <v>1277</v>
      </c>
      <c r="M157" t="s">
        <v>944</v>
      </c>
      <c r="N157">
        <v>2</v>
      </c>
      <c r="O157" t="s">
        <v>1245</v>
      </c>
      <c r="P157">
        <v>3</v>
      </c>
      <c r="Q157" t="s">
        <v>976</v>
      </c>
      <c r="R157" t="s">
        <v>977</v>
      </c>
      <c r="S157">
        <v>34</v>
      </c>
      <c r="T157">
        <v>23</v>
      </c>
    </row>
    <row r="158" spans="1:20">
      <c r="A158" s="2">
        <v>45525</v>
      </c>
      <c r="B158" t="s">
        <v>1430</v>
      </c>
      <c r="C158" t="s">
        <v>1431</v>
      </c>
      <c r="D158" t="s">
        <v>1432</v>
      </c>
      <c r="E158" s="2">
        <v>45525</v>
      </c>
      <c r="F158" t="s">
        <v>940</v>
      </c>
      <c r="G158">
        <v>8</v>
      </c>
      <c r="H158">
        <v>5</v>
      </c>
      <c r="I158" t="s">
        <v>1372</v>
      </c>
      <c r="J158" t="s">
        <v>1341</v>
      </c>
      <c r="K158" t="s">
        <v>26</v>
      </c>
      <c r="L158" t="s">
        <v>1277</v>
      </c>
      <c r="M158" t="s">
        <v>944</v>
      </c>
      <c r="N158">
        <v>2</v>
      </c>
      <c r="O158" t="s">
        <v>1245</v>
      </c>
      <c r="P158">
        <v>3</v>
      </c>
      <c r="Q158" t="s">
        <v>946</v>
      </c>
      <c r="R158" t="s">
        <v>947</v>
      </c>
      <c r="S158">
        <v>34</v>
      </c>
      <c r="T158">
        <v>23</v>
      </c>
    </row>
    <row r="159" spans="1:20">
      <c r="A159" s="2">
        <v>45526</v>
      </c>
      <c r="B159" t="s">
        <v>1433</v>
      </c>
      <c r="C159" t="s">
        <v>1434</v>
      </c>
      <c r="D159" t="s">
        <v>1435</v>
      </c>
      <c r="E159" s="2">
        <v>45526</v>
      </c>
      <c r="F159" t="s">
        <v>940</v>
      </c>
      <c r="G159">
        <v>8</v>
      </c>
      <c r="H159">
        <v>6</v>
      </c>
      <c r="I159" t="s">
        <v>1372</v>
      </c>
      <c r="J159" t="s">
        <v>1436</v>
      </c>
      <c r="K159" t="s">
        <v>29</v>
      </c>
      <c r="L159" t="s">
        <v>1277</v>
      </c>
      <c r="M159" t="s">
        <v>944</v>
      </c>
      <c r="N159">
        <v>2</v>
      </c>
      <c r="O159" t="s">
        <v>1245</v>
      </c>
      <c r="P159">
        <v>3</v>
      </c>
      <c r="Q159" t="s">
        <v>951</v>
      </c>
      <c r="R159" t="s">
        <v>952</v>
      </c>
      <c r="S159">
        <v>34</v>
      </c>
      <c r="T159">
        <v>23</v>
      </c>
    </row>
    <row r="160" spans="1:20">
      <c r="A160" s="2">
        <v>45527</v>
      </c>
      <c r="B160" t="s">
        <v>1437</v>
      </c>
      <c r="C160" t="s">
        <v>1438</v>
      </c>
      <c r="D160" t="s">
        <v>1439</v>
      </c>
      <c r="E160" s="2">
        <v>45527</v>
      </c>
      <c r="F160" t="s">
        <v>940</v>
      </c>
      <c r="G160">
        <v>8</v>
      </c>
      <c r="H160">
        <v>6</v>
      </c>
      <c r="I160" t="s">
        <v>1372</v>
      </c>
      <c r="J160" t="s">
        <v>1436</v>
      </c>
      <c r="K160" t="s">
        <v>29</v>
      </c>
      <c r="L160" t="s">
        <v>1277</v>
      </c>
      <c r="M160" t="s">
        <v>944</v>
      </c>
      <c r="N160">
        <v>2</v>
      </c>
      <c r="O160" t="s">
        <v>1245</v>
      </c>
      <c r="P160">
        <v>3</v>
      </c>
      <c r="Q160" t="s">
        <v>956</v>
      </c>
      <c r="R160" t="s">
        <v>957</v>
      </c>
      <c r="S160">
        <v>34</v>
      </c>
      <c r="T160">
        <v>23</v>
      </c>
    </row>
    <row r="161" spans="1:20">
      <c r="A161" s="2">
        <v>45528</v>
      </c>
      <c r="B161" t="s">
        <v>1440</v>
      </c>
      <c r="C161" t="s">
        <v>1441</v>
      </c>
      <c r="D161" t="s">
        <v>1442</v>
      </c>
      <c r="E161" s="2">
        <v>45528</v>
      </c>
      <c r="F161" t="s">
        <v>940</v>
      </c>
      <c r="G161">
        <v>8</v>
      </c>
      <c r="H161">
        <v>6</v>
      </c>
      <c r="I161" t="s">
        <v>1372</v>
      </c>
      <c r="J161" t="s">
        <v>1436</v>
      </c>
      <c r="K161" t="s">
        <v>29</v>
      </c>
      <c r="L161" t="s">
        <v>1277</v>
      </c>
      <c r="M161" t="s">
        <v>944</v>
      </c>
      <c r="N161">
        <v>2</v>
      </c>
      <c r="O161" t="s">
        <v>1245</v>
      </c>
      <c r="P161">
        <v>3</v>
      </c>
      <c r="Q161" t="s">
        <v>961</v>
      </c>
      <c r="R161" t="s">
        <v>962</v>
      </c>
      <c r="S161">
        <v>34</v>
      </c>
      <c r="T161">
        <v>24</v>
      </c>
    </row>
    <row r="162" spans="1:20">
      <c r="A162" s="2">
        <v>45529</v>
      </c>
      <c r="B162" t="s">
        <v>1443</v>
      </c>
      <c r="C162" t="s">
        <v>1444</v>
      </c>
      <c r="D162" t="s">
        <v>1445</v>
      </c>
      <c r="E162" s="2">
        <v>45529</v>
      </c>
      <c r="F162" t="s">
        <v>940</v>
      </c>
      <c r="G162">
        <v>8</v>
      </c>
      <c r="H162">
        <v>6</v>
      </c>
      <c r="I162" t="s">
        <v>1372</v>
      </c>
      <c r="J162" t="s">
        <v>1436</v>
      </c>
      <c r="K162" t="s">
        <v>29</v>
      </c>
      <c r="L162" t="s">
        <v>1277</v>
      </c>
      <c r="M162" t="s">
        <v>944</v>
      </c>
      <c r="N162">
        <v>2</v>
      </c>
      <c r="O162" t="s">
        <v>1245</v>
      </c>
      <c r="P162">
        <v>3</v>
      </c>
      <c r="Q162" t="s">
        <v>966</v>
      </c>
      <c r="R162" t="s">
        <v>967</v>
      </c>
      <c r="S162">
        <v>35</v>
      </c>
      <c r="T162">
        <v>24</v>
      </c>
    </row>
    <row r="163" spans="1:20">
      <c r="A163" s="2">
        <v>45530</v>
      </c>
      <c r="B163" t="s">
        <v>1446</v>
      </c>
      <c r="C163" t="s">
        <v>1447</v>
      </c>
      <c r="D163" t="s">
        <v>1448</v>
      </c>
      <c r="E163" s="2">
        <v>45530</v>
      </c>
      <c r="F163" t="s">
        <v>940</v>
      </c>
      <c r="G163">
        <v>8</v>
      </c>
      <c r="H163">
        <v>6</v>
      </c>
      <c r="I163" t="s">
        <v>1372</v>
      </c>
      <c r="J163" t="s">
        <v>1436</v>
      </c>
      <c r="K163" t="s">
        <v>29</v>
      </c>
      <c r="L163" t="s">
        <v>1277</v>
      </c>
      <c r="M163" t="s">
        <v>944</v>
      </c>
      <c r="N163">
        <v>2</v>
      </c>
      <c r="O163" t="s">
        <v>1245</v>
      </c>
      <c r="P163">
        <v>3</v>
      </c>
      <c r="Q163" t="s">
        <v>971</v>
      </c>
      <c r="R163" t="s">
        <v>972</v>
      </c>
      <c r="S163">
        <v>35</v>
      </c>
      <c r="T163">
        <v>24</v>
      </c>
    </row>
    <row r="164" spans="1:20">
      <c r="A164" s="2">
        <v>45531</v>
      </c>
      <c r="B164" t="s">
        <v>1449</v>
      </c>
      <c r="C164" t="s">
        <v>1450</v>
      </c>
      <c r="D164" t="s">
        <v>1451</v>
      </c>
      <c r="E164" s="2">
        <v>45531</v>
      </c>
      <c r="F164" t="s">
        <v>940</v>
      </c>
      <c r="G164">
        <v>8</v>
      </c>
      <c r="H164">
        <v>6</v>
      </c>
      <c r="I164" t="s">
        <v>1372</v>
      </c>
      <c r="J164" t="s">
        <v>1436</v>
      </c>
      <c r="K164" t="s">
        <v>29</v>
      </c>
      <c r="L164" t="s">
        <v>1277</v>
      </c>
      <c r="M164" t="s">
        <v>944</v>
      </c>
      <c r="N164">
        <v>2</v>
      </c>
      <c r="O164" t="s">
        <v>1245</v>
      </c>
      <c r="P164">
        <v>3</v>
      </c>
      <c r="Q164" t="s">
        <v>976</v>
      </c>
      <c r="R164" t="s">
        <v>977</v>
      </c>
      <c r="S164">
        <v>35</v>
      </c>
      <c r="T164">
        <v>24</v>
      </c>
    </row>
    <row r="165" spans="1:20">
      <c r="A165" s="2">
        <v>45532</v>
      </c>
      <c r="B165" t="s">
        <v>1452</v>
      </c>
      <c r="C165" t="s">
        <v>1453</v>
      </c>
      <c r="D165" t="s">
        <v>1454</v>
      </c>
      <c r="E165" s="2">
        <v>45532</v>
      </c>
      <c r="F165" t="s">
        <v>940</v>
      </c>
      <c r="G165">
        <v>8</v>
      </c>
      <c r="H165">
        <v>6</v>
      </c>
      <c r="I165" t="s">
        <v>1372</v>
      </c>
      <c r="J165" t="s">
        <v>1436</v>
      </c>
      <c r="K165" t="s">
        <v>29</v>
      </c>
      <c r="L165" t="s">
        <v>1277</v>
      </c>
      <c r="M165" t="s">
        <v>944</v>
      </c>
      <c r="N165">
        <v>2</v>
      </c>
      <c r="O165" t="s">
        <v>1245</v>
      </c>
      <c r="P165">
        <v>3</v>
      </c>
      <c r="Q165" t="s">
        <v>946</v>
      </c>
      <c r="R165" t="s">
        <v>947</v>
      </c>
      <c r="S165">
        <v>35</v>
      </c>
      <c r="T165">
        <v>24</v>
      </c>
    </row>
    <row r="166" spans="1:20">
      <c r="A166" s="2">
        <v>45533</v>
      </c>
      <c r="B166" t="s">
        <v>1455</v>
      </c>
      <c r="C166" t="s">
        <v>1456</v>
      </c>
      <c r="D166" t="s">
        <v>1457</v>
      </c>
      <c r="E166" s="2">
        <v>45533</v>
      </c>
      <c r="F166" t="s">
        <v>940</v>
      </c>
      <c r="G166">
        <v>8</v>
      </c>
      <c r="H166">
        <v>6</v>
      </c>
      <c r="I166" t="s">
        <v>1372</v>
      </c>
      <c r="J166" t="s">
        <v>1436</v>
      </c>
      <c r="K166" t="s">
        <v>29</v>
      </c>
      <c r="L166" t="s">
        <v>1277</v>
      </c>
      <c r="M166" t="s">
        <v>944</v>
      </c>
      <c r="N166">
        <v>2</v>
      </c>
      <c r="O166" t="s">
        <v>1245</v>
      </c>
      <c r="P166">
        <v>3</v>
      </c>
      <c r="Q166" t="s">
        <v>951</v>
      </c>
      <c r="R166" t="s">
        <v>952</v>
      </c>
      <c r="S166">
        <v>35</v>
      </c>
      <c r="T166">
        <v>24</v>
      </c>
    </row>
    <row r="167" spans="1:20">
      <c r="A167" s="2">
        <v>45534</v>
      </c>
      <c r="B167" t="s">
        <v>1458</v>
      </c>
      <c r="C167" t="s">
        <v>1459</v>
      </c>
      <c r="D167" t="s">
        <v>1460</v>
      </c>
      <c r="E167" s="2">
        <v>45534</v>
      </c>
      <c r="F167" t="s">
        <v>940</v>
      </c>
      <c r="G167">
        <v>8</v>
      </c>
      <c r="H167">
        <v>6</v>
      </c>
      <c r="I167" t="s">
        <v>1372</v>
      </c>
      <c r="J167" t="s">
        <v>1436</v>
      </c>
      <c r="K167" t="s">
        <v>29</v>
      </c>
      <c r="L167" t="s">
        <v>1277</v>
      </c>
      <c r="M167" t="s">
        <v>944</v>
      </c>
      <c r="N167">
        <v>2</v>
      </c>
      <c r="O167" t="s">
        <v>1245</v>
      </c>
      <c r="P167">
        <v>3</v>
      </c>
      <c r="Q167" t="s">
        <v>956</v>
      </c>
      <c r="R167" t="s">
        <v>957</v>
      </c>
      <c r="S167">
        <v>35</v>
      </c>
      <c r="T167">
        <v>24</v>
      </c>
    </row>
    <row r="168" spans="1:20">
      <c r="A168" s="2">
        <v>45535</v>
      </c>
      <c r="B168" t="s">
        <v>1461</v>
      </c>
      <c r="C168" t="s">
        <v>1462</v>
      </c>
      <c r="D168" t="s">
        <v>1463</v>
      </c>
      <c r="E168" s="2">
        <v>45535</v>
      </c>
      <c r="F168" t="s">
        <v>940</v>
      </c>
      <c r="G168">
        <v>8</v>
      </c>
      <c r="H168">
        <v>6</v>
      </c>
      <c r="I168" t="s">
        <v>1372</v>
      </c>
      <c r="J168" t="s">
        <v>1436</v>
      </c>
      <c r="K168" t="s">
        <v>29</v>
      </c>
      <c r="L168" t="s">
        <v>1277</v>
      </c>
      <c r="M168" t="s">
        <v>944</v>
      </c>
      <c r="N168">
        <v>2</v>
      </c>
      <c r="O168" t="s">
        <v>1245</v>
      </c>
      <c r="P168">
        <v>3</v>
      </c>
      <c r="Q168" t="s">
        <v>961</v>
      </c>
      <c r="R168" t="s">
        <v>962</v>
      </c>
      <c r="S168">
        <v>35</v>
      </c>
      <c r="T168">
        <v>25</v>
      </c>
    </row>
    <row r="169" spans="1:20">
      <c r="A169" s="2">
        <v>45536</v>
      </c>
      <c r="B169" t="s">
        <v>1464</v>
      </c>
      <c r="C169" t="s">
        <v>1465</v>
      </c>
      <c r="D169" t="s">
        <v>1466</v>
      </c>
      <c r="E169" s="2">
        <v>45536</v>
      </c>
      <c r="F169" t="s">
        <v>940</v>
      </c>
      <c r="G169">
        <v>9</v>
      </c>
      <c r="H169">
        <v>6</v>
      </c>
      <c r="I169" t="s">
        <v>1467</v>
      </c>
      <c r="J169" t="s">
        <v>1436</v>
      </c>
      <c r="K169" t="s">
        <v>29</v>
      </c>
      <c r="L169" t="s">
        <v>1277</v>
      </c>
      <c r="M169" t="s">
        <v>944</v>
      </c>
      <c r="N169">
        <v>2</v>
      </c>
      <c r="O169" t="s">
        <v>1245</v>
      </c>
      <c r="P169">
        <v>3</v>
      </c>
      <c r="Q169" t="s">
        <v>966</v>
      </c>
      <c r="R169" t="s">
        <v>967</v>
      </c>
      <c r="S169">
        <v>36</v>
      </c>
      <c r="T169">
        <v>25</v>
      </c>
    </row>
    <row r="170" spans="1:20">
      <c r="A170" s="2">
        <v>45537</v>
      </c>
      <c r="B170" t="s">
        <v>1468</v>
      </c>
      <c r="C170" t="s">
        <v>1469</v>
      </c>
      <c r="D170" t="s">
        <v>1470</v>
      </c>
      <c r="E170" s="2">
        <v>45537</v>
      </c>
      <c r="F170" t="s">
        <v>940</v>
      </c>
      <c r="G170">
        <v>9</v>
      </c>
      <c r="H170">
        <v>6</v>
      </c>
      <c r="I170" t="s">
        <v>1467</v>
      </c>
      <c r="J170" t="s">
        <v>1436</v>
      </c>
      <c r="K170" t="s">
        <v>29</v>
      </c>
      <c r="L170" t="s">
        <v>1277</v>
      </c>
      <c r="M170" t="s">
        <v>944</v>
      </c>
      <c r="N170">
        <v>2</v>
      </c>
      <c r="O170" t="s">
        <v>1245</v>
      </c>
      <c r="P170">
        <v>3</v>
      </c>
      <c r="Q170" t="s">
        <v>971</v>
      </c>
      <c r="R170" t="s">
        <v>972</v>
      </c>
      <c r="S170">
        <v>36</v>
      </c>
      <c r="T170">
        <v>25</v>
      </c>
    </row>
    <row r="171" spans="1:20">
      <c r="A171" s="2">
        <v>45538</v>
      </c>
      <c r="B171" t="s">
        <v>1471</v>
      </c>
      <c r="C171" t="s">
        <v>1472</v>
      </c>
      <c r="D171" t="s">
        <v>1473</v>
      </c>
      <c r="E171" s="2">
        <v>45538</v>
      </c>
      <c r="F171" t="s">
        <v>940</v>
      </c>
      <c r="G171">
        <v>9</v>
      </c>
      <c r="H171">
        <v>6</v>
      </c>
      <c r="I171" t="s">
        <v>1467</v>
      </c>
      <c r="J171" t="s">
        <v>1436</v>
      </c>
      <c r="K171" t="s">
        <v>29</v>
      </c>
      <c r="L171" t="s">
        <v>1277</v>
      </c>
      <c r="M171" t="s">
        <v>944</v>
      </c>
      <c r="N171">
        <v>2</v>
      </c>
      <c r="O171" t="s">
        <v>1245</v>
      </c>
      <c r="P171">
        <v>3</v>
      </c>
      <c r="Q171" t="s">
        <v>976</v>
      </c>
      <c r="R171" t="s">
        <v>977</v>
      </c>
      <c r="S171">
        <v>36</v>
      </c>
      <c r="T171">
        <v>25</v>
      </c>
    </row>
    <row r="172" spans="1:20">
      <c r="A172" s="2">
        <v>45539</v>
      </c>
      <c r="B172" t="s">
        <v>1474</v>
      </c>
      <c r="C172" t="s">
        <v>1475</v>
      </c>
      <c r="D172" t="s">
        <v>1476</v>
      </c>
      <c r="E172" s="2">
        <v>45539</v>
      </c>
      <c r="F172" t="s">
        <v>940</v>
      </c>
      <c r="G172">
        <v>9</v>
      </c>
      <c r="H172">
        <v>6</v>
      </c>
      <c r="I172" t="s">
        <v>1467</v>
      </c>
      <c r="J172" t="s">
        <v>1436</v>
      </c>
      <c r="K172" t="s">
        <v>29</v>
      </c>
      <c r="L172" t="s">
        <v>1277</v>
      </c>
      <c r="M172" t="s">
        <v>944</v>
      </c>
      <c r="N172">
        <v>2</v>
      </c>
      <c r="O172" t="s">
        <v>1245</v>
      </c>
      <c r="P172">
        <v>3</v>
      </c>
      <c r="Q172" t="s">
        <v>946</v>
      </c>
      <c r="R172" t="s">
        <v>947</v>
      </c>
      <c r="S172">
        <v>36</v>
      </c>
      <c r="T172">
        <v>25</v>
      </c>
    </row>
    <row r="173" spans="1:20">
      <c r="A173" s="2">
        <v>45540</v>
      </c>
      <c r="B173" t="s">
        <v>1477</v>
      </c>
      <c r="C173" t="s">
        <v>1478</v>
      </c>
      <c r="D173" t="s">
        <v>1479</v>
      </c>
      <c r="E173" s="2">
        <v>45540</v>
      </c>
      <c r="F173" t="s">
        <v>940</v>
      </c>
      <c r="G173">
        <v>9</v>
      </c>
      <c r="H173">
        <v>6</v>
      </c>
      <c r="I173" t="s">
        <v>1467</v>
      </c>
      <c r="J173" t="s">
        <v>1436</v>
      </c>
      <c r="K173" t="s">
        <v>29</v>
      </c>
      <c r="L173" t="s">
        <v>1277</v>
      </c>
      <c r="M173" t="s">
        <v>944</v>
      </c>
      <c r="N173">
        <v>2</v>
      </c>
      <c r="O173" t="s">
        <v>1245</v>
      </c>
      <c r="P173">
        <v>3</v>
      </c>
      <c r="Q173" t="s">
        <v>951</v>
      </c>
      <c r="R173" t="s">
        <v>952</v>
      </c>
      <c r="S173">
        <v>36</v>
      </c>
      <c r="T173">
        <v>25</v>
      </c>
    </row>
    <row r="174" spans="1:20">
      <c r="A174" s="2">
        <v>45541</v>
      </c>
      <c r="B174" t="s">
        <v>1480</v>
      </c>
      <c r="C174" t="s">
        <v>1481</v>
      </c>
      <c r="D174" t="s">
        <v>1482</v>
      </c>
      <c r="E174" s="2">
        <v>45541</v>
      </c>
      <c r="F174" t="s">
        <v>940</v>
      </c>
      <c r="G174">
        <v>9</v>
      </c>
      <c r="H174">
        <v>6</v>
      </c>
      <c r="I174" t="s">
        <v>1467</v>
      </c>
      <c r="J174" t="s">
        <v>1436</v>
      </c>
      <c r="K174" t="s">
        <v>29</v>
      </c>
      <c r="L174" t="s">
        <v>1277</v>
      </c>
      <c r="M174" t="s">
        <v>944</v>
      </c>
      <c r="N174">
        <v>2</v>
      </c>
      <c r="O174" t="s">
        <v>1245</v>
      </c>
      <c r="P174">
        <v>3</v>
      </c>
      <c r="Q174" t="s">
        <v>956</v>
      </c>
      <c r="R174" t="s">
        <v>957</v>
      </c>
      <c r="S174">
        <v>36</v>
      </c>
      <c r="T174">
        <v>25</v>
      </c>
    </row>
    <row r="175" spans="1:20">
      <c r="A175" s="2">
        <v>45542</v>
      </c>
      <c r="B175" t="s">
        <v>1483</v>
      </c>
      <c r="C175" t="s">
        <v>1484</v>
      </c>
      <c r="D175" t="s">
        <v>1485</v>
      </c>
      <c r="E175" s="2">
        <v>45542</v>
      </c>
      <c r="F175" t="s">
        <v>940</v>
      </c>
      <c r="G175">
        <v>9</v>
      </c>
      <c r="H175">
        <v>6</v>
      </c>
      <c r="I175" t="s">
        <v>1467</v>
      </c>
      <c r="J175" t="s">
        <v>1436</v>
      </c>
      <c r="K175" t="s">
        <v>29</v>
      </c>
      <c r="L175" t="s">
        <v>1277</v>
      </c>
      <c r="M175" t="s">
        <v>944</v>
      </c>
      <c r="N175">
        <v>2</v>
      </c>
      <c r="O175" t="s">
        <v>1245</v>
      </c>
      <c r="P175">
        <v>3</v>
      </c>
      <c r="Q175" t="s">
        <v>961</v>
      </c>
      <c r="R175" t="s">
        <v>962</v>
      </c>
      <c r="S175">
        <v>36</v>
      </c>
      <c r="T175">
        <v>26</v>
      </c>
    </row>
    <row r="176" spans="1:20">
      <c r="A176" s="2">
        <v>45543</v>
      </c>
      <c r="B176" t="s">
        <v>1486</v>
      </c>
      <c r="C176" t="s">
        <v>1487</v>
      </c>
      <c r="D176" t="s">
        <v>1488</v>
      </c>
      <c r="E176" s="2">
        <v>45543</v>
      </c>
      <c r="F176" t="s">
        <v>940</v>
      </c>
      <c r="G176">
        <v>9</v>
      </c>
      <c r="H176">
        <v>6</v>
      </c>
      <c r="I176" t="s">
        <v>1467</v>
      </c>
      <c r="J176" t="s">
        <v>1436</v>
      </c>
      <c r="K176" t="s">
        <v>29</v>
      </c>
      <c r="L176" t="s">
        <v>1277</v>
      </c>
      <c r="M176" t="s">
        <v>944</v>
      </c>
      <c r="N176">
        <v>2</v>
      </c>
      <c r="O176" t="s">
        <v>1245</v>
      </c>
      <c r="P176">
        <v>3</v>
      </c>
      <c r="Q176" t="s">
        <v>966</v>
      </c>
      <c r="R176" t="s">
        <v>967</v>
      </c>
      <c r="S176">
        <v>37</v>
      </c>
      <c r="T176">
        <v>26</v>
      </c>
    </row>
    <row r="177" spans="1:20">
      <c r="A177" s="2">
        <v>45544</v>
      </c>
      <c r="B177" t="s">
        <v>1489</v>
      </c>
      <c r="C177" t="s">
        <v>1490</v>
      </c>
      <c r="D177" t="s">
        <v>1491</v>
      </c>
      <c r="E177" s="2">
        <v>45544</v>
      </c>
      <c r="F177" t="s">
        <v>940</v>
      </c>
      <c r="G177">
        <v>9</v>
      </c>
      <c r="H177">
        <v>6</v>
      </c>
      <c r="I177" t="s">
        <v>1467</v>
      </c>
      <c r="J177" t="s">
        <v>1436</v>
      </c>
      <c r="K177" t="s">
        <v>29</v>
      </c>
      <c r="L177" t="s">
        <v>1277</v>
      </c>
      <c r="M177" t="s">
        <v>944</v>
      </c>
      <c r="N177">
        <v>2</v>
      </c>
      <c r="O177" t="s">
        <v>1245</v>
      </c>
      <c r="P177">
        <v>3</v>
      </c>
      <c r="Q177" t="s">
        <v>971</v>
      </c>
      <c r="R177" t="s">
        <v>972</v>
      </c>
      <c r="S177">
        <v>37</v>
      </c>
      <c r="T177">
        <v>26</v>
      </c>
    </row>
    <row r="178" spans="1:20">
      <c r="A178" s="2">
        <v>45545</v>
      </c>
      <c r="B178" t="s">
        <v>1492</v>
      </c>
      <c r="C178" t="s">
        <v>1493</v>
      </c>
      <c r="D178" t="s">
        <v>1494</v>
      </c>
      <c r="E178" s="2">
        <v>45545</v>
      </c>
      <c r="F178" t="s">
        <v>940</v>
      </c>
      <c r="G178">
        <v>9</v>
      </c>
      <c r="H178">
        <v>6</v>
      </c>
      <c r="I178" t="s">
        <v>1467</v>
      </c>
      <c r="J178" t="s">
        <v>1436</v>
      </c>
      <c r="K178" t="s">
        <v>29</v>
      </c>
      <c r="L178" t="s">
        <v>1277</v>
      </c>
      <c r="M178" t="s">
        <v>944</v>
      </c>
      <c r="N178">
        <v>2</v>
      </c>
      <c r="O178" t="s">
        <v>1245</v>
      </c>
      <c r="P178">
        <v>3</v>
      </c>
      <c r="Q178" t="s">
        <v>976</v>
      </c>
      <c r="R178" t="s">
        <v>977</v>
      </c>
      <c r="S178">
        <v>37</v>
      </c>
      <c r="T178">
        <v>26</v>
      </c>
    </row>
    <row r="179" spans="1:20">
      <c r="A179" s="2">
        <v>45546</v>
      </c>
      <c r="B179" t="s">
        <v>1495</v>
      </c>
      <c r="C179" t="s">
        <v>1496</v>
      </c>
      <c r="D179" t="s">
        <v>1497</v>
      </c>
      <c r="E179" s="2">
        <v>45546</v>
      </c>
      <c r="F179" t="s">
        <v>940</v>
      </c>
      <c r="G179">
        <v>9</v>
      </c>
      <c r="H179">
        <v>6</v>
      </c>
      <c r="I179" t="s">
        <v>1467</v>
      </c>
      <c r="J179" t="s">
        <v>1436</v>
      </c>
      <c r="K179" t="s">
        <v>29</v>
      </c>
      <c r="L179" t="s">
        <v>1277</v>
      </c>
      <c r="M179" t="s">
        <v>944</v>
      </c>
      <c r="N179">
        <v>2</v>
      </c>
      <c r="O179" t="s">
        <v>1245</v>
      </c>
      <c r="P179">
        <v>3</v>
      </c>
      <c r="Q179" t="s">
        <v>946</v>
      </c>
      <c r="R179" t="s">
        <v>947</v>
      </c>
      <c r="S179">
        <v>37</v>
      </c>
      <c r="T179">
        <v>26</v>
      </c>
    </row>
    <row r="180" spans="1:20">
      <c r="A180" s="2">
        <v>45547</v>
      </c>
      <c r="B180" t="s">
        <v>1498</v>
      </c>
      <c r="C180" t="s">
        <v>1499</v>
      </c>
      <c r="D180" t="s">
        <v>1500</v>
      </c>
      <c r="E180" s="2">
        <v>45547</v>
      </c>
      <c r="F180" t="s">
        <v>940</v>
      </c>
      <c r="G180">
        <v>9</v>
      </c>
      <c r="H180">
        <v>6</v>
      </c>
      <c r="I180" t="s">
        <v>1467</v>
      </c>
      <c r="J180" t="s">
        <v>1436</v>
      </c>
      <c r="K180" t="s">
        <v>29</v>
      </c>
      <c r="L180" t="s">
        <v>1277</v>
      </c>
      <c r="M180" t="s">
        <v>944</v>
      </c>
      <c r="N180">
        <v>2</v>
      </c>
      <c r="O180" t="s">
        <v>1245</v>
      </c>
      <c r="P180">
        <v>3</v>
      </c>
      <c r="Q180" t="s">
        <v>951</v>
      </c>
      <c r="R180" t="s">
        <v>952</v>
      </c>
      <c r="S180">
        <v>37</v>
      </c>
      <c r="T180">
        <v>26</v>
      </c>
    </row>
    <row r="181" spans="1:20">
      <c r="A181" s="2">
        <v>45548</v>
      </c>
      <c r="B181" t="s">
        <v>1501</v>
      </c>
      <c r="C181" t="s">
        <v>1502</v>
      </c>
      <c r="D181" t="s">
        <v>1503</v>
      </c>
      <c r="E181" s="2">
        <v>45548</v>
      </c>
      <c r="F181" t="s">
        <v>940</v>
      </c>
      <c r="G181">
        <v>9</v>
      </c>
      <c r="H181">
        <v>6</v>
      </c>
      <c r="I181" t="s">
        <v>1467</v>
      </c>
      <c r="J181" t="s">
        <v>1436</v>
      </c>
      <c r="K181" t="s">
        <v>29</v>
      </c>
      <c r="L181" t="s">
        <v>1277</v>
      </c>
      <c r="M181" t="s">
        <v>944</v>
      </c>
      <c r="N181">
        <v>2</v>
      </c>
      <c r="O181" t="s">
        <v>1245</v>
      </c>
      <c r="P181">
        <v>3</v>
      </c>
      <c r="Q181" t="s">
        <v>956</v>
      </c>
      <c r="R181" t="s">
        <v>957</v>
      </c>
      <c r="S181">
        <v>37</v>
      </c>
      <c r="T181">
        <v>26</v>
      </c>
    </row>
    <row r="182" spans="1:20">
      <c r="A182" s="2">
        <v>45549</v>
      </c>
      <c r="B182" t="s">
        <v>1504</v>
      </c>
      <c r="C182" t="s">
        <v>1505</v>
      </c>
      <c r="D182" t="s">
        <v>1506</v>
      </c>
      <c r="E182" s="2">
        <v>45549</v>
      </c>
      <c r="F182" t="s">
        <v>940</v>
      </c>
      <c r="G182">
        <v>9</v>
      </c>
      <c r="H182">
        <v>6</v>
      </c>
      <c r="I182" t="s">
        <v>1467</v>
      </c>
      <c r="J182" t="s">
        <v>1436</v>
      </c>
      <c r="K182" t="s">
        <v>29</v>
      </c>
      <c r="L182" t="s">
        <v>1277</v>
      </c>
      <c r="M182" t="s">
        <v>944</v>
      </c>
      <c r="N182">
        <v>2</v>
      </c>
      <c r="O182" t="s">
        <v>1245</v>
      </c>
      <c r="P182">
        <v>3</v>
      </c>
      <c r="Q182" t="s">
        <v>961</v>
      </c>
      <c r="R182" t="s">
        <v>962</v>
      </c>
      <c r="S182">
        <v>37</v>
      </c>
      <c r="T182">
        <v>27</v>
      </c>
    </row>
    <row r="183" spans="1:20">
      <c r="A183" s="2">
        <v>45550</v>
      </c>
      <c r="B183" t="s">
        <v>1507</v>
      </c>
      <c r="C183" t="s">
        <v>1508</v>
      </c>
      <c r="D183" t="s">
        <v>1509</v>
      </c>
      <c r="E183" s="2">
        <v>45550</v>
      </c>
      <c r="F183" t="s">
        <v>940</v>
      </c>
      <c r="G183">
        <v>9</v>
      </c>
      <c r="H183">
        <v>6</v>
      </c>
      <c r="I183" t="s">
        <v>1467</v>
      </c>
      <c r="J183" t="s">
        <v>1436</v>
      </c>
      <c r="K183" t="s">
        <v>29</v>
      </c>
      <c r="L183" t="s">
        <v>1277</v>
      </c>
      <c r="M183" t="s">
        <v>944</v>
      </c>
      <c r="N183">
        <v>2</v>
      </c>
      <c r="O183" t="s">
        <v>1245</v>
      </c>
      <c r="P183">
        <v>3</v>
      </c>
      <c r="Q183" t="s">
        <v>966</v>
      </c>
      <c r="R183" t="s">
        <v>967</v>
      </c>
      <c r="S183">
        <v>38</v>
      </c>
      <c r="T183">
        <v>27</v>
      </c>
    </row>
    <row r="184" spans="1:20">
      <c r="A184" s="2">
        <v>45551</v>
      </c>
      <c r="B184" t="s">
        <v>1510</v>
      </c>
      <c r="C184" t="s">
        <v>1511</v>
      </c>
      <c r="D184" t="s">
        <v>1512</v>
      </c>
      <c r="E184" s="2">
        <v>45551</v>
      </c>
      <c r="F184" t="s">
        <v>940</v>
      </c>
      <c r="G184">
        <v>9</v>
      </c>
      <c r="H184">
        <v>6</v>
      </c>
      <c r="I184" t="s">
        <v>1467</v>
      </c>
      <c r="J184" t="s">
        <v>1436</v>
      </c>
      <c r="K184" t="s">
        <v>29</v>
      </c>
      <c r="L184" t="s">
        <v>1277</v>
      </c>
      <c r="M184" t="s">
        <v>944</v>
      </c>
      <c r="N184">
        <v>2</v>
      </c>
      <c r="O184" t="s">
        <v>1245</v>
      </c>
      <c r="P184">
        <v>3</v>
      </c>
      <c r="Q184" t="s">
        <v>971</v>
      </c>
      <c r="R184" t="s">
        <v>972</v>
      </c>
      <c r="S184">
        <v>38</v>
      </c>
      <c r="T184">
        <v>27</v>
      </c>
    </row>
    <row r="185" spans="1:20">
      <c r="A185" s="2">
        <v>45552</v>
      </c>
      <c r="B185" t="s">
        <v>1513</v>
      </c>
      <c r="C185" t="s">
        <v>1514</v>
      </c>
      <c r="D185" t="s">
        <v>1515</v>
      </c>
      <c r="E185" s="2">
        <v>45552</v>
      </c>
      <c r="F185" t="s">
        <v>940</v>
      </c>
      <c r="G185">
        <v>9</v>
      </c>
      <c r="H185">
        <v>6</v>
      </c>
      <c r="I185" t="s">
        <v>1467</v>
      </c>
      <c r="J185" t="s">
        <v>1436</v>
      </c>
      <c r="K185" t="s">
        <v>29</v>
      </c>
      <c r="L185" t="s">
        <v>1277</v>
      </c>
      <c r="M185" t="s">
        <v>944</v>
      </c>
      <c r="N185">
        <v>2</v>
      </c>
      <c r="O185" t="s">
        <v>1245</v>
      </c>
      <c r="P185">
        <v>3</v>
      </c>
      <c r="Q185" t="s">
        <v>976</v>
      </c>
      <c r="R185" t="s">
        <v>977</v>
      </c>
      <c r="S185">
        <v>38</v>
      </c>
      <c r="T185">
        <v>27</v>
      </c>
    </row>
    <row r="186" spans="1:20">
      <c r="A186" s="2">
        <v>45553</v>
      </c>
      <c r="B186" t="s">
        <v>1516</v>
      </c>
      <c r="C186" t="s">
        <v>1517</v>
      </c>
      <c r="D186" t="s">
        <v>1518</v>
      </c>
      <c r="E186" s="2">
        <v>45553</v>
      </c>
      <c r="F186" t="s">
        <v>940</v>
      </c>
      <c r="G186">
        <v>9</v>
      </c>
      <c r="H186">
        <v>6</v>
      </c>
      <c r="I186" t="s">
        <v>1467</v>
      </c>
      <c r="J186" t="s">
        <v>1436</v>
      </c>
      <c r="K186" t="s">
        <v>29</v>
      </c>
      <c r="L186" t="s">
        <v>1277</v>
      </c>
      <c r="M186" t="s">
        <v>944</v>
      </c>
      <c r="N186">
        <v>2</v>
      </c>
      <c r="O186" t="s">
        <v>1245</v>
      </c>
      <c r="P186">
        <v>3</v>
      </c>
      <c r="Q186" t="s">
        <v>946</v>
      </c>
      <c r="R186" t="s">
        <v>947</v>
      </c>
      <c r="S186">
        <v>38</v>
      </c>
      <c r="T186">
        <v>27</v>
      </c>
    </row>
    <row r="187" spans="1:20">
      <c r="A187" s="2">
        <v>45554</v>
      </c>
      <c r="B187" t="s">
        <v>1519</v>
      </c>
      <c r="C187" t="s">
        <v>1520</v>
      </c>
      <c r="D187" t="s">
        <v>1521</v>
      </c>
      <c r="E187" s="2">
        <v>45554</v>
      </c>
      <c r="F187" t="s">
        <v>940</v>
      </c>
      <c r="G187">
        <v>9</v>
      </c>
      <c r="H187">
        <v>6</v>
      </c>
      <c r="I187" t="s">
        <v>1467</v>
      </c>
      <c r="J187" t="s">
        <v>1436</v>
      </c>
      <c r="K187" t="s">
        <v>29</v>
      </c>
      <c r="L187" t="s">
        <v>1277</v>
      </c>
      <c r="M187" t="s">
        <v>944</v>
      </c>
      <c r="N187">
        <v>2</v>
      </c>
      <c r="O187" t="s">
        <v>1245</v>
      </c>
      <c r="P187">
        <v>3</v>
      </c>
      <c r="Q187" t="s">
        <v>951</v>
      </c>
      <c r="R187" t="s">
        <v>952</v>
      </c>
      <c r="S187">
        <v>38</v>
      </c>
      <c r="T187">
        <v>27</v>
      </c>
    </row>
    <row r="188" spans="1:20">
      <c r="A188" s="2">
        <v>45555</v>
      </c>
      <c r="B188" t="s">
        <v>1522</v>
      </c>
      <c r="C188" t="s">
        <v>1523</v>
      </c>
      <c r="D188" t="s">
        <v>1524</v>
      </c>
      <c r="E188" s="2">
        <v>45555</v>
      </c>
      <c r="F188" t="s">
        <v>940</v>
      </c>
      <c r="G188">
        <v>9</v>
      </c>
      <c r="H188">
        <v>6</v>
      </c>
      <c r="I188" t="s">
        <v>1467</v>
      </c>
      <c r="J188" t="s">
        <v>1436</v>
      </c>
      <c r="K188" t="s">
        <v>29</v>
      </c>
      <c r="L188" t="s">
        <v>1277</v>
      </c>
      <c r="M188" t="s">
        <v>944</v>
      </c>
      <c r="N188">
        <v>2</v>
      </c>
      <c r="O188" t="s">
        <v>1245</v>
      </c>
      <c r="P188">
        <v>3</v>
      </c>
      <c r="Q188" t="s">
        <v>956</v>
      </c>
      <c r="R188" t="s">
        <v>957</v>
      </c>
      <c r="S188">
        <v>38</v>
      </c>
      <c r="T188">
        <v>27</v>
      </c>
    </row>
    <row r="189" spans="1:20">
      <c r="A189" s="2">
        <v>45556</v>
      </c>
      <c r="B189" t="s">
        <v>1525</v>
      </c>
      <c r="C189" t="s">
        <v>1526</v>
      </c>
      <c r="D189" t="s">
        <v>1527</v>
      </c>
      <c r="E189" s="2">
        <v>45556</v>
      </c>
      <c r="F189" t="s">
        <v>940</v>
      </c>
      <c r="G189">
        <v>9</v>
      </c>
      <c r="H189">
        <v>6</v>
      </c>
      <c r="I189" t="s">
        <v>1467</v>
      </c>
      <c r="J189" t="s">
        <v>1436</v>
      </c>
      <c r="K189" t="s">
        <v>29</v>
      </c>
      <c r="L189" t="s">
        <v>1277</v>
      </c>
      <c r="M189" t="s">
        <v>944</v>
      </c>
      <c r="N189">
        <v>2</v>
      </c>
      <c r="O189" t="s">
        <v>1245</v>
      </c>
      <c r="P189">
        <v>3</v>
      </c>
      <c r="Q189" t="s">
        <v>961</v>
      </c>
      <c r="R189" t="s">
        <v>962</v>
      </c>
      <c r="S189">
        <v>38</v>
      </c>
      <c r="T189">
        <v>28</v>
      </c>
    </row>
    <row r="190" spans="1:20">
      <c r="A190" s="2">
        <v>45557</v>
      </c>
      <c r="B190" t="s">
        <v>1528</v>
      </c>
      <c r="C190" t="s">
        <v>1529</v>
      </c>
      <c r="D190" t="s">
        <v>1530</v>
      </c>
      <c r="E190" s="2">
        <v>45557</v>
      </c>
      <c r="F190" t="s">
        <v>940</v>
      </c>
      <c r="G190">
        <v>9</v>
      </c>
      <c r="H190">
        <v>7</v>
      </c>
      <c r="I190" t="s">
        <v>1467</v>
      </c>
      <c r="J190" t="s">
        <v>1531</v>
      </c>
      <c r="K190" t="s">
        <v>8</v>
      </c>
      <c r="L190" t="s">
        <v>1277</v>
      </c>
      <c r="M190" t="s">
        <v>1532</v>
      </c>
      <c r="N190">
        <v>3</v>
      </c>
      <c r="O190" t="s">
        <v>1533</v>
      </c>
      <c r="P190">
        <v>3</v>
      </c>
      <c r="Q190" t="s">
        <v>966</v>
      </c>
      <c r="R190" t="s">
        <v>967</v>
      </c>
      <c r="S190">
        <v>39</v>
      </c>
      <c r="T190">
        <v>28</v>
      </c>
    </row>
    <row r="191" spans="1:20">
      <c r="A191" s="2">
        <v>45558</v>
      </c>
      <c r="B191" t="s">
        <v>1534</v>
      </c>
      <c r="C191" t="s">
        <v>1535</v>
      </c>
      <c r="D191" t="s">
        <v>1536</v>
      </c>
      <c r="E191" s="2">
        <v>45558</v>
      </c>
      <c r="F191" t="s">
        <v>940</v>
      </c>
      <c r="G191">
        <v>9</v>
      </c>
      <c r="H191">
        <v>7</v>
      </c>
      <c r="I191" t="s">
        <v>1467</v>
      </c>
      <c r="J191" t="s">
        <v>1531</v>
      </c>
      <c r="K191" t="s">
        <v>8</v>
      </c>
      <c r="L191" t="s">
        <v>1277</v>
      </c>
      <c r="M191" t="s">
        <v>1532</v>
      </c>
      <c r="N191">
        <v>3</v>
      </c>
      <c r="O191" t="s">
        <v>1533</v>
      </c>
      <c r="P191">
        <v>3</v>
      </c>
      <c r="Q191" t="s">
        <v>971</v>
      </c>
      <c r="R191" t="s">
        <v>972</v>
      </c>
      <c r="S191">
        <v>39</v>
      </c>
      <c r="T191">
        <v>28</v>
      </c>
    </row>
    <row r="192" spans="1:20">
      <c r="A192" s="2">
        <v>45559</v>
      </c>
      <c r="B192" t="s">
        <v>1537</v>
      </c>
      <c r="C192" t="s">
        <v>1538</v>
      </c>
      <c r="D192" t="s">
        <v>1539</v>
      </c>
      <c r="E192" s="2">
        <v>45559</v>
      </c>
      <c r="F192" t="s">
        <v>940</v>
      </c>
      <c r="G192">
        <v>9</v>
      </c>
      <c r="H192">
        <v>7</v>
      </c>
      <c r="I192" t="s">
        <v>1467</v>
      </c>
      <c r="J192" t="s">
        <v>1531</v>
      </c>
      <c r="K192" t="s">
        <v>8</v>
      </c>
      <c r="L192" t="s">
        <v>1277</v>
      </c>
      <c r="M192" t="s">
        <v>1532</v>
      </c>
      <c r="N192">
        <v>3</v>
      </c>
      <c r="O192" t="s">
        <v>1533</v>
      </c>
      <c r="P192">
        <v>3</v>
      </c>
      <c r="Q192" t="s">
        <v>976</v>
      </c>
      <c r="R192" t="s">
        <v>977</v>
      </c>
      <c r="S192">
        <v>39</v>
      </c>
      <c r="T192">
        <v>28</v>
      </c>
    </row>
    <row r="193" spans="1:20">
      <c r="A193" s="2">
        <v>45560</v>
      </c>
      <c r="B193" t="s">
        <v>1540</v>
      </c>
      <c r="C193" t="s">
        <v>1541</v>
      </c>
      <c r="D193" t="s">
        <v>1542</v>
      </c>
      <c r="E193" s="2">
        <v>45560</v>
      </c>
      <c r="F193" t="s">
        <v>940</v>
      </c>
      <c r="G193">
        <v>9</v>
      </c>
      <c r="H193">
        <v>7</v>
      </c>
      <c r="I193" t="s">
        <v>1467</v>
      </c>
      <c r="J193" t="s">
        <v>1531</v>
      </c>
      <c r="K193" t="s">
        <v>8</v>
      </c>
      <c r="L193" t="s">
        <v>1277</v>
      </c>
      <c r="M193" t="s">
        <v>1532</v>
      </c>
      <c r="N193">
        <v>3</v>
      </c>
      <c r="O193" t="s">
        <v>1533</v>
      </c>
      <c r="P193">
        <v>3</v>
      </c>
      <c r="Q193" t="s">
        <v>946</v>
      </c>
      <c r="R193" t="s">
        <v>947</v>
      </c>
      <c r="S193">
        <v>39</v>
      </c>
      <c r="T193">
        <v>28</v>
      </c>
    </row>
    <row r="194" spans="1:20">
      <c r="A194" s="2">
        <v>45561</v>
      </c>
      <c r="B194" t="s">
        <v>1543</v>
      </c>
      <c r="C194" t="s">
        <v>1544</v>
      </c>
      <c r="D194" t="s">
        <v>1545</v>
      </c>
      <c r="E194" s="2">
        <v>45561</v>
      </c>
      <c r="F194" t="s">
        <v>940</v>
      </c>
      <c r="G194">
        <v>9</v>
      </c>
      <c r="H194">
        <v>7</v>
      </c>
      <c r="I194" t="s">
        <v>1467</v>
      </c>
      <c r="J194" t="s">
        <v>1531</v>
      </c>
      <c r="K194" t="s">
        <v>8</v>
      </c>
      <c r="L194" t="s">
        <v>1277</v>
      </c>
      <c r="M194" t="s">
        <v>1532</v>
      </c>
      <c r="N194">
        <v>3</v>
      </c>
      <c r="O194" t="s">
        <v>1533</v>
      </c>
      <c r="P194">
        <v>3</v>
      </c>
      <c r="Q194" t="s">
        <v>951</v>
      </c>
      <c r="R194" t="s">
        <v>952</v>
      </c>
      <c r="S194">
        <v>39</v>
      </c>
      <c r="T194">
        <v>28</v>
      </c>
    </row>
    <row r="195" spans="1:20">
      <c r="A195" s="2">
        <v>45562</v>
      </c>
      <c r="B195" t="s">
        <v>1546</v>
      </c>
      <c r="C195" t="s">
        <v>1547</v>
      </c>
      <c r="D195" t="s">
        <v>1548</v>
      </c>
      <c r="E195" s="2">
        <v>45562</v>
      </c>
      <c r="F195" t="s">
        <v>940</v>
      </c>
      <c r="G195">
        <v>9</v>
      </c>
      <c r="H195">
        <v>7</v>
      </c>
      <c r="I195" t="s">
        <v>1467</v>
      </c>
      <c r="J195" t="s">
        <v>1531</v>
      </c>
      <c r="K195" t="s">
        <v>8</v>
      </c>
      <c r="L195" t="s">
        <v>1277</v>
      </c>
      <c r="M195" t="s">
        <v>1532</v>
      </c>
      <c r="N195">
        <v>3</v>
      </c>
      <c r="O195" t="s">
        <v>1533</v>
      </c>
      <c r="P195">
        <v>3</v>
      </c>
      <c r="Q195" t="s">
        <v>956</v>
      </c>
      <c r="R195" t="s">
        <v>957</v>
      </c>
      <c r="S195">
        <v>39</v>
      </c>
      <c r="T195">
        <v>28</v>
      </c>
    </row>
    <row r="196" spans="1:20">
      <c r="A196" s="2">
        <v>45563</v>
      </c>
      <c r="B196" t="s">
        <v>1549</v>
      </c>
      <c r="C196" t="s">
        <v>1550</v>
      </c>
      <c r="D196" t="s">
        <v>1551</v>
      </c>
      <c r="E196" s="2">
        <v>45563</v>
      </c>
      <c r="F196" t="s">
        <v>940</v>
      </c>
      <c r="G196">
        <v>9</v>
      </c>
      <c r="H196">
        <v>7</v>
      </c>
      <c r="I196" t="s">
        <v>1467</v>
      </c>
      <c r="J196" t="s">
        <v>1531</v>
      </c>
      <c r="K196" t="s">
        <v>8</v>
      </c>
      <c r="L196" t="s">
        <v>1277</v>
      </c>
      <c r="M196" t="s">
        <v>1532</v>
      </c>
      <c r="N196">
        <v>3</v>
      </c>
      <c r="O196" t="s">
        <v>1533</v>
      </c>
      <c r="P196">
        <v>3</v>
      </c>
      <c r="Q196" t="s">
        <v>961</v>
      </c>
      <c r="R196" t="s">
        <v>962</v>
      </c>
      <c r="S196">
        <v>39</v>
      </c>
      <c r="T196">
        <v>29</v>
      </c>
    </row>
    <row r="197" spans="1:20">
      <c r="A197" s="2">
        <v>45564</v>
      </c>
      <c r="B197" t="s">
        <v>1552</v>
      </c>
      <c r="C197" t="s">
        <v>1553</v>
      </c>
      <c r="D197" t="s">
        <v>1554</v>
      </c>
      <c r="E197" s="2">
        <v>45564</v>
      </c>
      <c r="F197" t="s">
        <v>940</v>
      </c>
      <c r="G197">
        <v>9</v>
      </c>
      <c r="H197">
        <v>7</v>
      </c>
      <c r="I197" t="s">
        <v>1467</v>
      </c>
      <c r="J197" t="s">
        <v>1531</v>
      </c>
      <c r="K197" t="s">
        <v>8</v>
      </c>
      <c r="L197" t="s">
        <v>1277</v>
      </c>
      <c r="M197" t="s">
        <v>1532</v>
      </c>
      <c r="N197">
        <v>3</v>
      </c>
      <c r="O197" t="s">
        <v>1533</v>
      </c>
      <c r="P197">
        <v>3</v>
      </c>
      <c r="Q197" t="s">
        <v>966</v>
      </c>
      <c r="R197" t="s">
        <v>967</v>
      </c>
      <c r="S197">
        <v>40</v>
      </c>
      <c r="T197">
        <v>29</v>
      </c>
    </row>
    <row r="198" spans="1:20">
      <c r="A198" s="2">
        <v>45565</v>
      </c>
      <c r="B198" t="s">
        <v>1555</v>
      </c>
      <c r="C198" t="s">
        <v>1556</v>
      </c>
      <c r="D198" t="s">
        <v>1557</v>
      </c>
      <c r="E198" s="2">
        <v>45565</v>
      </c>
      <c r="F198" t="s">
        <v>940</v>
      </c>
      <c r="G198">
        <v>9</v>
      </c>
      <c r="H198">
        <v>7</v>
      </c>
      <c r="I198" t="s">
        <v>1467</v>
      </c>
      <c r="J198" t="s">
        <v>1531</v>
      </c>
      <c r="K198" t="s">
        <v>8</v>
      </c>
      <c r="L198" t="s">
        <v>1277</v>
      </c>
      <c r="M198" t="s">
        <v>1532</v>
      </c>
      <c r="N198">
        <v>3</v>
      </c>
      <c r="O198" t="s">
        <v>1533</v>
      </c>
      <c r="P198">
        <v>3</v>
      </c>
      <c r="Q198" t="s">
        <v>971</v>
      </c>
      <c r="R198" t="s">
        <v>972</v>
      </c>
      <c r="S198">
        <v>40</v>
      </c>
      <c r="T198">
        <v>29</v>
      </c>
    </row>
    <row r="199" spans="1:20">
      <c r="A199" s="2">
        <v>45566</v>
      </c>
      <c r="B199" t="s">
        <v>1558</v>
      </c>
      <c r="C199" t="s">
        <v>1559</v>
      </c>
      <c r="D199" t="s">
        <v>1560</v>
      </c>
      <c r="E199" s="2">
        <v>45566</v>
      </c>
      <c r="F199" t="s">
        <v>940</v>
      </c>
      <c r="G199">
        <v>10</v>
      </c>
      <c r="H199">
        <v>7</v>
      </c>
      <c r="I199" t="s">
        <v>1561</v>
      </c>
      <c r="J199" t="s">
        <v>1531</v>
      </c>
      <c r="K199" t="s">
        <v>8</v>
      </c>
      <c r="L199" t="s">
        <v>1277</v>
      </c>
      <c r="M199" t="s">
        <v>1532</v>
      </c>
      <c r="N199">
        <v>3</v>
      </c>
      <c r="O199" t="s">
        <v>1533</v>
      </c>
      <c r="P199">
        <v>4</v>
      </c>
      <c r="Q199" t="s">
        <v>976</v>
      </c>
      <c r="R199" t="s">
        <v>977</v>
      </c>
      <c r="S199">
        <v>40</v>
      </c>
      <c r="T199">
        <v>29</v>
      </c>
    </row>
    <row r="200" spans="1:20">
      <c r="A200" s="2">
        <v>45567</v>
      </c>
      <c r="B200" t="s">
        <v>1562</v>
      </c>
      <c r="C200" t="s">
        <v>1563</v>
      </c>
      <c r="D200" t="s">
        <v>1564</v>
      </c>
      <c r="E200" s="2">
        <v>45567</v>
      </c>
      <c r="F200" t="s">
        <v>940</v>
      </c>
      <c r="G200">
        <v>10</v>
      </c>
      <c r="H200">
        <v>7</v>
      </c>
      <c r="I200" t="s">
        <v>1561</v>
      </c>
      <c r="J200" t="s">
        <v>1531</v>
      </c>
      <c r="K200" t="s">
        <v>8</v>
      </c>
      <c r="L200" t="s">
        <v>1277</v>
      </c>
      <c r="M200" t="s">
        <v>1532</v>
      </c>
      <c r="N200">
        <v>3</v>
      </c>
      <c r="O200" t="s">
        <v>1533</v>
      </c>
      <c r="P200">
        <v>4</v>
      </c>
      <c r="Q200" t="s">
        <v>946</v>
      </c>
      <c r="R200" t="s">
        <v>947</v>
      </c>
      <c r="S200">
        <v>40</v>
      </c>
      <c r="T200">
        <v>29</v>
      </c>
    </row>
    <row r="201" spans="1:20">
      <c r="A201" s="2">
        <v>45568</v>
      </c>
      <c r="B201" t="s">
        <v>1565</v>
      </c>
      <c r="C201" t="s">
        <v>1566</v>
      </c>
      <c r="D201" t="s">
        <v>1567</v>
      </c>
      <c r="E201" s="2">
        <v>45568</v>
      </c>
      <c r="F201" t="s">
        <v>940</v>
      </c>
      <c r="G201">
        <v>10</v>
      </c>
      <c r="H201">
        <v>7</v>
      </c>
      <c r="I201" t="s">
        <v>1561</v>
      </c>
      <c r="J201" t="s">
        <v>1531</v>
      </c>
      <c r="K201" t="s">
        <v>8</v>
      </c>
      <c r="L201" t="s">
        <v>1277</v>
      </c>
      <c r="M201" t="s">
        <v>1532</v>
      </c>
      <c r="N201">
        <v>3</v>
      </c>
      <c r="O201" t="s">
        <v>1533</v>
      </c>
      <c r="P201">
        <v>4</v>
      </c>
      <c r="Q201" t="s">
        <v>951</v>
      </c>
      <c r="R201" t="s">
        <v>952</v>
      </c>
      <c r="S201">
        <v>40</v>
      </c>
      <c r="T201">
        <v>29</v>
      </c>
    </row>
    <row r="202" spans="1:20">
      <c r="A202" s="2">
        <v>45569</v>
      </c>
      <c r="B202" t="s">
        <v>1568</v>
      </c>
      <c r="C202" t="s">
        <v>1569</v>
      </c>
      <c r="D202" t="s">
        <v>1570</v>
      </c>
      <c r="E202" s="2">
        <v>45569</v>
      </c>
      <c r="F202" t="s">
        <v>940</v>
      </c>
      <c r="G202">
        <v>10</v>
      </c>
      <c r="H202">
        <v>7</v>
      </c>
      <c r="I202" t="s">
        <v>1561</v>
      </c>
      <c r="J202" t="s">
        <v>1531</v>
      </c>
      <c r="K202" t="s">
        <v>8</v>
      </c>
      <c r="L202" t="s">
        <v>1277</v>
      </c>
      <c r="M202" t="s">
        <v>1532</v>
      </c>
      <c r="N202">
        <v>3</v>
      </c>
      <c r="O202" t="s">
        <v>1533</v>
      </c>
      <c r="P202">
        <v>4</v>
      </c>
      <c r="Q202" t="s">
        <v>956</v>
      </c>
      <c r="R202" t="s">
        <v>957</v>
      </c>
      <c r="S202">
        <v>40</v>
      </c>
      <c r="T202">
        <v>29</v>
      </c>
    </row>
    <row r="203" spans="1:20">
      <c r="A203" s="2">
        <v>45570</v>
      </c>
      <c r="B203" t="s">
        <v>1571</v>
      </c>
      <c r="C203" t="s">
        <v>1572</v>
      </c>
      <c r="D203" t="s">
        <v>1573</v>
      </c>
      <c r="E203" s="2">
        <v>45570</v>
      </c>
      <c r="F203" t="s">
        <v>940</v>
      </c>
      <c r="G203">
        <v>10</v>
      </c>
      <c r="H203">
        <v>7</v>
      </c>
      <c r="I203" t="s">
        <v>1561</v>
      </c>
      <c r="J203" t="s">
        <v>1531</v>
      </c>
      <c r="K203" t="s">
        <v>8</v>
      </c>
      <c r="L203" t="s">
        <v>1277</v>
      </c>
      <c r="M203" t="s">
        <v>1532</v>
      </c>
      <c r="N203">
        <v>3</v>
      </c>
      <c r="O203" t="s">
        <v>1533</v>
      </c>
      <c r="P203">
        <v>4</v>
      </c>
      <c r="Q203" t="s">
        <v>961</v>
      </c>
      <c r="R203" t="s">
        <v>962</v>
      </c>
      <c r="S203">
        <v>40</v>
      </c>
      <c r="T203">
        <v>30</v>
      </c>
    </row>
    <row r="204" spans="1:20">
      <c r="A204" s="2">
        <v>45571</v>
      </c>
      <c r="B204" t="s">
        <v>1574</v>
      </c>
      <c r="C204" t="s">
        <v>1575</v>
      </c>
      <c r="D204" t="s">
        <v>1576</v>
      </c>
      <c r="E204" s="2">
        <v>45571</v>
      </c>
      <c r="F204" t="s">
        <v>940</v>
      </c>
      <c r="G204">
        <v>10</v>
      </c>
      <c r="H204">
        <v>7</v>
      </c>
      <c r="I204" t="s">
        <v>1561</v>
      </c>
      <c r="J204" t="s">
        <v>1531</v>
      </c>
      <c r="K204" t="s">
        <v>8</v>
      </c>
      <c r="L204" t="s">
        <v>1277</v>
      </c>
      <c r="M204" t="s">
        <v>1532</v>
      </c>
      <c r="N204">
        <v>3</v>
      </c>
      <c r="O204" t="s">
        <v>1533</v>
      </c>
      <c r="P204">
        <v>4</v>
      </c>
      <c r="Q204" t="s">
        <v>966</v>
      </c>
      <c r="R204" t="s">
        <v>967</v>
      </c>
      <c r="S204">
        <v>41</v>
      </c>
      <c r="T204">
        <v>30</v>
      </c>
    </row>
    <row r="205" spans="1:20">
      <c r="A205" s="2">
        <v>45572</v>
      </c>
      <c r="B205" t="s">
        <v>1577</v>
      </c>
      <c r="C205" t="s">
        <v>1578</v>
      </c>
      <c r="D205" t="s">
        <v>1579</v>
      </c>
      <c r="E205" s="2">
        <v>45572</v>
      </c>
      <c r="F205" t="s">
        <v>940</v>
      </c>
      <c r="G205">
        <v>10</v>
      </c>
      <c r="H205">
        <v>7</v>
      </c>
      <c r="I205" t="s">
        <v>1561</v>
      </c>
      <c r="J205" t="s">
        <v>1531</v>
      </c>
      <c r="K205" t="s">
        <v>8</v>
      </c>
      <c r="L205" t="s">
        <v>1277</v>
      </c>
      <c r="M205" t="s">
        <v>1532</v>
      </c>
      <c r="N205">
        <v>3</v>
      </c>
      <c r="O205" t="s">
        <v>1533</v>
      </c>
      <c r="P205">
        <v>4</v>
      </c>
      <c r="Q205" t="s">
        <v>971</v>
      </c>
      <c r="R205" t="s">
        <v>972</v>
      </c>
      <c r="S205">
        <v>41</v>
      </c>
      <c r="T205">
        <v>30</v>
      </c>
    </row>
    <row r="206" spans="1:20">
      <c r="A206" s="2">
        <v>45573</v>
      </c>
      <c r="B206" t="s">
        <v>1580</v>
      </c>
      <c r="C206" t="s">
        <v>1581</v>
      </c>
      <c r="D206" t="s">
        <v>1582</v>
      </c>
      <c r="E206" s="2">
        <v>45573</v>
      </c>
      <c r="F206" t="s">
        <v>940</v>
      </c>
      <c r="G206">
        <v>10</v>
      </c>
      <c r="H206">
        <v>7</v>
      </c>
      <c r="I206" t="s">
        <v>1561</v>
      </c>
      <c r="J206" t="s">
        <v>1531</v>
      </c>
      <c r="K206" t="s">
        <v>8</v>
      </c>
      <c r="L206" t="s">
        <v>1277</v>
      </c>
      <c r="M206" t="s">
        <v>1532</v>
      </c>
      <c r="N206">
        <v>3</v>
      </c>
      <c r="O206" t="s">
        <v>1533</v>
      </c>
      <c r="P206">
        <v>4</v>
      </c>
      <c r="Q206" t="s">
        <v>976</v>
      </c>
      <c r="R206" t="s">
        <v>977</v>
      </c>
      <c r="S206">
        <v>41</v>
      </c>
      <c r="T206">
        <v>30</v>
      </c>
    </row>
    <row r="207" spans="1:20">
      <c r="A207" s="2">
        <v>45574</v>
      </c>
      <c r="B207" t="s">
        <v>1583</v>
      </c>
      <c r="C207" t="s">
        <v>1584</v>
      </c>
      <c r="D207" t="s">
        <v>1585</v>
      </c>
      <c r="E207" s="2">
        <v>45574</v>
      </c>
      <c r="F207" t="s">
        <v>940</v>
      </c>
      <c r="G207">
        <v>10</v>
      </c>
      <c r="H207">
        <v>7</v>
      </c>
      <c r="I207" t="s">
        <v>1561</v>
      </c>
      <c r="J207" t="s">
        <v>1531</v>
      </c>
      <c r="K207" t="s">
        <v>8</v>
      </c>
      <c r="L207" t="s">
        <v>1277</v>
      </c>
      <c r="M207" t="s">
        <v>1532</v>
      </c>
      <c r="N207">
        <v>3</v>
      </c>
      <c r="O207" t="s">
        <v>1533</v>
      </c>
      <c r="P207">
        <v>4</v>
      </c>
      <c r="Q207" t="s">
        <v>946</v>
      </c>
      <c r="R207" t="s">
        <v>947</v>
      </c>
      <c r="S207">
        <v>41</v>
      </c>
      <c r="T207">
        <v>30</v>
      </c>
    </row>
    <row r="208" spans="1:20">
      <c r="A208" s="2">
        <v>45575</v>
      </c>
      <c r="B208" t="s">
        <v>1586</v>
      </c>
      <c r="C208" t="s">
        <v>1587</v>
      </c>
      <c r="D208" t="s">
        <v>1588</v>
      </c>
      <c r="E208" s="2">
        <v>45575</v>
      </c>
      <c r="F208" t="s">
        <v>940</v>
      </c>
      <c r="G208">
        <v>10</v>
      </c>
      <c r="H208">
        <v>7</v>
      </c>
      <c r="I208" t="s">
        <v>1561</v>
      </c>
      <c r="J208" t="s">
        <v>1531</v>
      </c>
      <c r="K208" t="s">
        <v>8</v>
      </c>
      <c r="L208" t="s">
        <v>1277</v>
      </c>
      <c r="M208" t="s">
        <v>1532</v>
      </c>
      <c r="N208">
        <v>3</v>
      </c>
      <c r="O208" t="s">
        <v>1533</v>
      </c>
      <c r="P208">
        <v>4</v>
      </c>
      <c r="Q208" t="s">
        <v>951</v>
      </c>
      <c r="R208" t="s">
        <v>952</v>
      </c>
      <c r="S208">
        <v>41</v>
      </c>
      <c r="T208">
        <v>30</v>
      </c>
    </row>
    <row r="209" spans="1:20">
      <c r="A209" s="2">
        <v>45576</v>
      </c>
      <c r="B209" t="s">
        <v>1589</v>
      </c>
      <c r="C209" t="s">
        <v>1590</v>
      </c>
      <c r="D209" t="s">
        <v>1591</v>
      </c>
      <c r="E209" s="2">
        <v>45576</v>
      </c>
      <c r="F209" t="s">
        <v>940</v>
      </c>
      <c r="G209">
        <v>10</v>
      </c>
      <c r="H209">
        <v>7</v>
      </c>
      <c r="I209" t="s">
        <v>1561</v>
      </c>
      <c r="J209" t="s">
        <v>1531</v>
      </c>
      <c r="K209" t="s">
        <v>8</v>
      </c>
      <c r="L209" t="s">
        <v>1277</v>
      </c>
      <c r="M209" t="s">
        <v>1532</v>
      </c>
      <c r="N209">
        <v>3</v>
      </c>
      <c r="O209" t="s">
        <v>1533</v>
      </c>
      <c r="P209">
        <v>4</v>
      </c>
      <c r="Q209" t="s">
        <v>956</v>
      </c>
      <c r="R209" t="s">
        <v>957</v>
      </c>
      <c r="S209">
        <v>41</v>
      </c>
      <c r="T209">
        <v>30</v>
      </c>
    </row>
    <row r="210" spans="1:20">
      <c r="A210" s="2">
        <v>45577</v>
      </c>
      <c r="B210" t="s">
        <v>1592</v>
      </c>
      <c r="C210" t="s">
        <v>1593</v>
      </c>
      <c r="D210" t="s">
        <v>1594</v>
      </c>
      <c r="E210" s="2">
        <v>45577</v>
      </c>
      <c r="F210" t="s">
        <v>940</v>
      </c>
      <c r="G210">
        <v>10</v>
      </c>
      <c r="H210">
        <v>7</v>
      </c>
      <c r="I210" t="s">
        <v>1561</v>
      </c>
      <c r="J210" t="s">
        <v>1531</v>
      </c>
      <c r="K210" t="s">
        <v>8</v>
      </c>
      <c r="L210" t="s">
        <v>1277</v>
      </c>
      <c r="M210" t="s">
        <v>1532</v>
      </c>
      <c r="N210">
        <v>3</v>
      </c>
      <c r="O210" t="s">
        <v>1533</v>
      </c>
      <c r="P210">
        <v>4</v>
      </c>
      <c r="Q210" t="s">
        <v>961</v>
      </c>
      <c r="R210" t="s">
        <v>962</v>
      </c>
      <c r="S210">
        <v>41</v>
      </c>
      <c r="T210">
        <v>31</v>
      </c>
    </row>
    <row r="211" spans="1:20">
      <c r="A211" s="2">
        <v>45578</v>
      </c>
      <c r="B211" t="s">
        <v>1595</v>
      </c>
      <c r="C211" t="s">
        <v>1596</v>
      </c>
      <c r="D211" t="s">
        <v>1597</v>
      </c>
      <c r="E211" s="2">
        <v>45578</v>
      </c>
      <c r="F211" t="s">
        <v>940</v>
      </c>
      <c r="G211">
        <v>10</v>
      </c>
      <c r="H211">
        <v>7</v>
      </c>
      <c r="I211" t="s">
        <v>1561</v>
      </c>
      <c r="J211" t="s">
        <v>1531</v>
      </c>
      <c r="K211" t="s">
        <v>8</v>
      </c>
      <c r="L211" t="s">
        <v>1277</v>
      </c>
      <c r="M211" t="s">
        <v>1532</v>
      </c>
      <c r="N211">
        <v>3</v>
      </c>
      <c r="O211" t="s">
        <v>1533</v>
      </c>
      <c r="P211">
        <v>4</v>
      </c>
      <c r="Q211" t="s">
        <v>966</v>
      </c>
      <c r="R211" t="s">
        <v>967</v>
      </c>
      <c r="S211">
        <v>42</v>
      </c>
      <c r="T211">
        <v>31</v>
      </c>
    </row>
    <row r="212" spans="1:20">
      <c r="A212" s="2">
        <v>45579</v>
      </c>
      <c r="B212" t="s">
        <v>1598</v>
      </c>
      <c r="C212" t="s">
        <v>1599</v>
      </c>
      <c r="D212" t="s">
        <v>1600</v>
      </c>
      <c r="E212" s="2">
        <v>45579</v>
      </c>
      <c r="F212" t="s">
        <v>940</v>
      </c>
      <c r="G212">
        <v>10</v>
      </c>
      <c r="H212">
        <v>7</v>
      </c>
      <c r="I212" t="s">
        <v>1561</v>
      </c>
      <c r="J212" t="s">
        <v>1531</v>
      </c>
      <c r="K212" t="s">
        <v>8</v>
      </c>
      <c r="L212" t="s">
        <v>1277</v>
      </c>
      <c r="M212" t="s">
        <v>1532</v>
      </c>
      <c r="N212">
        <v>3</v>
      </c>
      <c r="O212" t="s">
        <v>1533</v>
      </c>
      <c r="P212">
        <v>4</v>
      </c>
      <c r="Q212" t="s">
        <v>971</v>
      </c>
      <c r="R212" t="s">
        <v>972</v>
      </c>
      <c r="S212">
        <v>42</v>
      </c>
      <c r="T212">
        <v>31</v>
      </c>
    </row>
    <row r="213" spans="1:20">
      <c r="A213" s="2">
        <v>45580</v>
      </c>
      <c r="B213" t="s">
        <v>1601</v>
      </c>
      <c r="C213" t="s">
        <v>1602</v>
      </c>
      <c r="D213" t="s">
        <v>1603</v>
      </c>
      <c r="E213" s="2">
        <v>45580</v>
      </c>
      <c r="F213" t="s">
        <v>940</v>
      </c>
      <c r="G213">
        <v>10</v>
      </c>
      <c r="H213">
        <v>7</v>
      </c>
      <c r="I213" t="s">
        <v>1561</v>
      </c>
      <c r="J213" t="s">
        <v>1531</v>
      </c>
      <c r="K213" t="s">
        <v>8</v>
      </c>
      <c r="L213" t="s">
        <v>1277</v>
      </c>
      <c r="M213" t="s">
        <v>1532</v>
      </c>
      <c r="N213">
        <v>3</v>
      </c>
      <c r="O213" t="s">
        <v>1533</v>
      </c>
      <c r="P213">
        <v>4</v>
      </c>
      <c r="Q213" t="s">
        <v>976</v>
      </c>
      <c r="R213" t="s">
        <v>977</v>
      </c>
      <c r="S213">
        <v>42</v>
      </c>
      <c r="T213">
        <v>31</v>
      </c>
    </row>
    <row r="214" spans="1:20">
      <c r="A214" s="2">
        <v>45581</v>
      </c>
      <c r="B214" t="s">
        <v>1604</v>
      </c>
      <c r="C214" t="s">
        <v>1605</v>
      </c>
      <c r="D214" t="s">
        <v>1606</v>
      </c>
      <c r="E214" s="2">
        <v>45581</v>
      </c>
      <c r="F214" t="s">
        <v>940</v>
      </c>
      <c r="G214">
        <v>10</v>
      </c>
      <c r="H214">
        <v>7</v>
      </c>
      <c r="I214" t="s">
        <v>1561</v>
      </c>
      <c r="J214" t="s">
        <v>1531</v>
      </c>
      <c r="K214" t="s">
        <v>8</v>
      </c>
      <c r="L214" t="s">
        <v>1277</v>
      </c>
      <c r="M214" t="s">
        <v>1532</v>
      </c>
      <c r="N214">
        <v>3</v>
      </c>
      <c r="O214" t="s">
        <v>1533</v>
      </c>
      <c r="P214">
        <v>4</v>
      </c>
      <c r="Q214" t="s">
        <v>946</v>
      </c>
      <c r="R214" t="s">
        <v>947</v>
      </c>
      <c r="S214">
        <v>42</v>
      </c>
      <c r="T214">
        <v>31</v>
      </c>
    </row>
    <row r="215" spans="1:20">
      <c r="A215" s="2">
        <v>45582</v>
      </c>
      <c r="B215" t="s">
        <v>1607</v>
      </c>
      <c r="C215" t="s">
        <v>1608</v>
      </c>
      <c r="D215" t="s">
        <v>1609</v>
      </c>
      <c r="E215" s="2">
        <v>45582</v>
      </c>
      <c r="F215" t="s">
        <v>940</v>
      </c>
      <c r="G215">
        <v>10</v>
      </c>
      <c r="H215">
        <v>7</v>
      </c>
      <c r="I215" t="s">
        <v>1561</v>
      </c>
      <c r="J215" t="s">
        <v>1531</v>
      </c>
      <c r="K215" t="s">
        <v>8</v>
      </c>
      <c r="L215" t="s">
        <v>1277</v>
      </c>
      <c r="M215" t="s">
        <v>1532</v>
      </c>
      <c r="N215">
        <v>3</v>
      </c>
      <c r="O215" t="s">
        <v>1533</v>
      </c>
      <c r="P215">
        <v>4</v>
      </c>
      <c r="Q215" t="s">
        <v>951</v>
      </c>
      <c r="R215" t="s">
        <v>952</v>
      </c>
      <c r="S215">
        <v>42</v>
      </c>
      <c r="T215">
        <v>31</v>
      </c>
    </row>
    <row r="216" spans="1:20">
      <c r="A216" s="2">
        <v>45583</v>
      </c>
      <c r="B216" t="s">
        <v>1610</v>
      </c>
      <c r="C216" t="s">
        <v>1611</v>
      </c>
      <c r="D216" t="s">
        <v>1612</v>
      </c>
      <c r="E216" s="2">
        <v>45583</v>
      </c>
      <c r="F216" t="s">
        <v>940</v>
      </c>
      <c r="G216">
        <v>10</v>
      </c>
      <c r="H216">
        <v>7</v>
      </c>
      <c r="I216" t="s">
        <v>1561</v>
      </c>
      <c r="J216" t="s">
        <v>1531</v>
      </c>
      <c r="K216" t="s">
        <v>8</v>
      </c>
      <c r="L216" t="s">
        <v>1277</v>
      </c>
      <c r="M216" t="s">
        <v>1532</v>
      </c>
      <c r="N216">
        <v>3</v>
      </c>
      <c r="O216" t="s">
        <v>1533</v>
      </c>
      <c r="P216">
        <v>4</v>
      </c>
      <c r="Q216" t="s">
        <v>956</v>
      </c>
      <c r="R216" t="s">
        <v>957</v>
      </c>
      <c r="S216">
        <v>42</v>
      </c>
      <c r="T216">
        <v>31</v>
      </c>
    </row>
    <row r="217" spans="1:20">
      <c r="A217" s="2">
        <v>45584</v>
      </c>
      <c r="B217" t="s">
        <v>1613</v>
      </c>
      <c r="C217" t="s">
        <v>1614</v>
      </c>
      <c r="D217" t="s">
        <v>1615</v>
      </c>
      <c r="E217" s="2">
        <v>45584</v>
      </c>
      <c r="F217" t="s">
        <v>940</v>
      </c>
      <c r="G217">
        <v>10</v>
      </c>
      <c r="H217">
        <v>7</v>
      </c>
      <c r="I217" t="s">
        <v>1561</v>
      </c>
      <c r="J217" t="s">
        <v>1531</v>
      </c>
      <c r="K217" t="s">
        <v>8</v>
      </c>
      <c r="L217" t="s">
        <v>1277</v>
      </c>
      <c r="M217" t="s">
        <v>1532</v>
      </c>
      <c r="N217">
        <v>3</v>
      </c>
      <c r="O217" t="s">
        <v>1533</v>
      </c>
      <c r="P217">
        <v>4</v>
      </c>
      <c r="Q217" t="s">
        <v>961</v>
      </c>
      <c r="R217" t="s">
        <v>962</v>
      </c>
      <c r="S217">
        <v>42</v>
      </c>
      <c r="T217">
        <v>32</v>
      </c>
    </row>
    <row r="218" spans="1:20">
      <c r="A218" s="2">
        <v>45585</v>
      </c>
      <c r="B218" t="s">
        <v>1616</v>
      </c>
      <c r="C218" t="s">
        <v>1617</v>
      </c>
      <c r="D218" t="s">
        <v>1618</v>
      </c>
      <c r="E218" s="2">
        <v>45585</v>
      </c>
      <c r="F218" t="s">
        <v>940</v>
      </c>
      <c r="G218">
        <v>10</v>
      </c>
      <c r="H218">
        <v>7</v>
      </c>
      <c r="I218" t="s">
        <v>1561</v>
      </c>
      <c r="J218" t="s">
        <v>1531</v>
      </c>
      <c r="K218" t="s">
        <v>8</v>
      </c>
      <c r="L218" t="s">
        <v>1277</v>
      </c>
      <c r="M218" t="s">
        <v>1532</v>
      </c>
      <c r="N218">
        <v>3</v>
      </c>
      <c r="O218" t="s">
        <v>1533</v>
      </c>
      <c r="P218">
        <v>4</v>
      </c>
      <c r="Q218" t="s">
        <v>966</v>
      </c>
      <c r="R218" t="s">
        <v>967</v>
      </c>
      <c r="S218">
        <v>43</v>
      </c>
      <c r="T218">
        <v>32</v>
      </c>
    </row>
    <row r="219" spans="1:20">
      <c r="A219" s="2">
        <v>45586</v>
      </c>
      <c r="B219" t="s">
        <v>1619</v>
      </c>
      <c r="C219" t="s">
        <v>1620</v>
      </c>
      <c r="D219" t="s">
        <v>1621</v>
      </c>
      <c r="E219" s="2">
        <v>45586</v>
      </c>
      <c r="F219" t="s">
        <v>940</v>
      </c>
      <c r="G219">
        <v>10</v>
      </c>
      <c r="H219">
        <v>7</v>
      </c>
      <c r="I219" t="s">
        <v>1561</v>
      </c>
      <c r="J219" t="s">
        <v>1531</v>
      </c>
      <c r="K219" t="s">
        <v>8</v>
      </c>
      <c r="L219" t="s">
        <v>1277</v>
      </c>
      <c r="M219" t="s">
        <v>1532</v>
      </c>
      <c r="N219">
        <v>3</v>
      </c>
      <c r="O219" t="s">
        <v>1533</v>
      </c>
      <c r="P219">
        <v>4</v>
      </c>
      <c r="Q219" t="s">
        <v>971</v>
      </c>
      <c r="R219" t="s">
        <v>972</v>
      </c>
      <c r="S219">
        <v>43</v>
      </c>
      <c r="T219">
        <v>32</v>
      </c>
    </row>
    <row r="220" spans="1:20">
      <c r="A220" s="2">
        <v>45587</v>
      </c>
      <c r="B220" t="s">
        <v>1622</v>
      </c>
      <c r="C220" t="s">
        <v>1623</v>
      </c>
      <c r="D220" t="s">
        <v>1624</v>
      </c>
      <c r="E220" s="2">
        <v>45587</v>
      </c>
      <c r="F220" t="s">
        <v>940</v>
      </c>
      <c r="G220">
        <v>10</v>
      </c>
      <c r="H220">
        <v>8</v>
      </c>
      <c r="I220" t="s">
        <v>1561</v>
      </c>
      <c r="J220" t="s">
        <v>1625</v>
      </c>
      <c r="K220" t="s">
        <v>9</v>
      </c>
      <c r="L220" t="s">
        <v>1277</v>
      </c>
      <c r="M220" t="s">
        <v>1532</v>
      </c>
      <c r="N220">
        <v>3</v>
      </c>
      <c r="O220" t="s">
        <v>1533</v>
      </c>
      <c r="P220">
        <v>4</v>
      </c>
      <c r="Q220" t="s">
        <v>976</v>
      </c>
      <c r="R220" t="s">
        <v>977</v>
      </c>
      <c r="S220">
        <v>43</v>
      </c>
      <c r="T220">
        <v>32</v>
      </c>
    </row>
    <row r="221" spans="1:20">
      <c r="A221" s="2">
        <v>45588</v>
      </c>
      <c r="B221" t="s">
        <v>1626</v>
      </c>
      <c r="C221" t="s">
        <v>1627</v>
      </c>
      <c r="D221" t="s">
        <v>1628</v>
      </c>
      <c r="E221" s="2">
        <v>45588</v>
      </c>
      <c r="F221" t="s">
        <v>940</v>
      </c>
      <c r="G221">
        <v>10</v>
      </c>
      <c r="H221">
        <v>8</v>
      </c>
      <c r="I221" t="s">
        <v>1561</v>
      </c>
      <c r="J221" t="s">
        <v>1625</v>
      </c>
      <c r="K221" t="s">
        <v>9</v>
      </c>
      <c r="L221" t="s">
        <v>1277</v>
      </c>
      <c r="M221" t="s">
        <v>1532</v>
      </c>
      <c r="N221">
        <v>3</v>
      </c>
      <c r="O221" t="s">
        <v>1533</v>
      </c>
      <c r="P221">
        <v>4</v>
      </c>
      <c r="Q221" t="s">
        <v>946</v>
      </c>
      <c r="R221" t="s">
        <v>947</v>
      </c>
      <c r="S221">
        <v>43</v>
      </c>
      <c r="T221">
        <v>32</v>
      </c>
    </row>
    <row r="222" spans="1:20">
      <c r="A222" s="2">
        <v>45589</v>
      </c>
      <c r="B222" t="s">
        <v>1629</v>
      </c>
      <c r="C222" t="s">
        <v>1630</v>
      </c>
      <c r="D222" t="s">
        <v>1631</v>
      </c>
      <c r="E222" s="2">
        <v>45589</v>
      </c>
      <c r="F222" t="s">
        <v>940</v>
      </c>
      <c r="G222">
        <v>10</v>
      </c>
      <c r="H222">
        <v>8</v>
      </c>
      <c r="I222" t="s">
        <v>1561</v>
      </c>
      <c r="J222" t="s">
        <v>1625</v>
      </c>
      <c r="K222" t="s">
        <v>9</v>
      </c>
      <c r="L222" t="s">
        <v>1277</v>
      </c>
      <c r="M222" t="s">
        <v>1532</v>
      </c>
      <c r="N222">
        <v>3</v>
      </c>
      <c r="O222" t="s">
        <v>1533</v>
      </c>
      <c r="P222">
        <v>4</v>
      </c>
      <c r="Q222" t="s">
        <v>951</v>
      </c>
      <c r="R222" t="s">
        <v>952</v>
      </c>
      <c r="S222">
        <v>43</v>
      </c>
      <c r="T222">
        <v>32</v>
      </c>
    </row>
    <row r="223" spans="1:20">
      <c r="A223" s="2">
        <v>45590</v>
      </c>
      <c r="B223" t="s">
        <v>1632</v>
      </c>
      <c r="C223" t="s">
        <v>1633</v>
      </c>
      <c r="D223" t="s">
        <v>1634</v>
      </c>
      <c r="E223" s="2">
        <v>45590</v>
      </c>
      <c r="F223" t="s">
        <v>940</v>
      </c>
      <c r="G223">
        <v>10</v>
      </c>
      <c r="H223">
        <v>8</v>
      </c>
      <c r="I223" t="s">
        <v>1561</v>
      </c>
      <c r="J223" t="s">
        <v>1625</v>
      </c>
      <c r="K223" t="s">
        <v>9</v>
      </c>
      <c r="L223" t="s">
        <v>1277</v>
      </c>
      <c r="M223" t="s">
        <v>1532</v>
      </c>
      <c r="N223">
        <v>3</v>
      </c>
      <c r="O223" t="s">
        <v>1533</v>
      </c>
      <c r="P223">
        <v>4</v>
      </c>
      <c r="Q223" t="s">
        <v>956</v>
      </c>
      <c r="R223" t="s">
        <v>957</v>
      </c>
      <c r="S223">
        <v>43</v>
      </c>
      <c r="T223">
        <v>32</v>
      </c>
    </row>
    <row r="224" spans="1:20">
      <c r="A224" s="2">
        <v>45591</v>
      </c>
      <c r="B224" t="s">
        <v>1635</v>
      </c>
      <c r="C224" t="s">
        <v>1636</v>
      </c>
      <c r="D224" t="s">
        <v>1637</v>
      </c>
      <c r="E224" s="2">
        <v>45591</v>
      </c>
      <c r="F224" t="s">
        <v>940</v>
      </c>
      <c r="G224">
        <v>10</v>
      </c>
      <c r="H224">
        <v>8</v>
      </c>
      <c r="I224" t="s">
        <v>1561</v>
      </c>
      <c r="J224" t="s">
        <v>1625</v>
      </c>
      <c r="K224" t="s">
        <v>9</v>
      </c>
      <c r="L224" t="s">
        <v>1277</v>
      </c>
      <c r="M224" t="s">
        <v>1532</v>
      </c>
      <c r="N224">
        <v>3</v>
      </c>
      <c r="O224" t="s">
        <v>1533</v>
      </c>
      <c r="P224">
        <v>4</v>
      </c>
      <c r="Q224" t="s">
        <v>961</v>
      </c>
      <c r="R224" t="s">
        <v>962</v>
      </c>
      <c r="S224">
        <v>43</v>
      </c>
      <c r="T224">
        <v>33</v>
      </c>
    </row>
    <row r="225" spans="1:20">
      <c r="A225" s="2">
        <v>45592</v>
      </c>
      <c r="B225" t="s">
        <v>1638</v>
      </c>
      <c r="C225" t="s">
        <v>1639</v>
      </c>
      <c r="D225" t="s">
        <v>1640</v>
      </c>
      <c r="E225" s="2">
        <v>45592</v>
      </c>
      <c r="F225" t="s">
        <v>940</v>
      </c>
      <c r="G225">
        <v>10</v>
      </c>
      <c r="H225">
        <v>8</v>
      </c>
      <c r="I225" t="s">
        <v>1561</v>
      </c>
      <c r="J225" t="s">
        <v>1625</v>
      </c>
      <c r="K225" t="s">
        <v>9</v>
      </c>
      <c r="L225" t="s">
        <v>1277</v>
      </c>
      <c r="M225" t="s">
        <v>1532</v>
      </c>
      <c r="N225">
        <v>3</v>
      </c>
      <c r="O225" t="s">
        <v>1533</v>
      </c>
      <c r="P225">
        <v>4</v>
      </c>
      <c r="Q225" t="s">
        <v>966</v>
      </c>
      <c r="R225" t="s">
        <v>967</v>
      </c>
      <c r="S225">
        <v>44</v>
      </c>
      <c r="T225">
        <v>33</v>
      </c>
    </row>
    <row r="226" spans="1:20">
      <c r="A226" s="2">
        <v>45593</v>
      </c>
      <c r="B226" t="s">
        <v>1641</v>
      </c>
      <c r="C226" t="s">
        <v>1642</v>
      </c>
      <c r="D226" t="s">
        <v>1643</v>
      </c>
      <c r="E226" s="2">
        <v>45593</v>
      </c>
      <c r="F226" t="s">
        <v>940</v>
      </c>
      <c r="G226">
        <v>10</v>
      </c>
      <c r="H226">
        <v>8</v>
      </c>
      <c r="I226" t="s">
        <v>1561</v>
      </c>
      <c r="J226" t="s">
        <v>1625</v>
      </c>
      <c r="K226" t="s">
        <v>9</v>
      </c>
      <c r="L226" t="s">
        <v>1277</v>
      </c>
      <c r="M226" t="s">
        <v>1532</v>
      </c>
      <c r="N226">
        <v>3</v>
      </c>
      <c r="O226" t="s">
        <v>1533</v>
      </c>
      <c r="P226">
        <v>4</v>
      </c>
      <c r="Q226" t="s">
        <v>971</v>
      </c>
      <c r="R226" t="s">
        <v>972</v>
      </c>
      <c r="S226">
        <v>44</v>
      </c>
      <c r="T226">
        <v>33</v>
      </c>
    </row>
    <row r="227" spans="1:20">
      <c r="A227" s="2">
        <v>45594</v>
      </c>
      <c r="B227" t="s">
        <v>1644</v>
      </c>
      <c r="C227" t="s">
        <v>1645</v>
      </c>
      <c r="D227" t="s">
        <v>1646</v>
      </c>
      <c r="E227" s="2">
        <v>45594</v>
      </c>
      <c r="F227" t="s">
        <v>940</v>
      </c>
      <c r="G227">
        <v>10</v>
      </c>
      <c r="H227">
        <v>8</v>
      </c>
      <c r="I227" t="s">
        <v>1561</v>
      </c>
      <c r="J227" t="s">
        <v>1625</v>
      </c>
      <c r="K227" t="s">
        <v>9</v>
      </c>
      <c r="L227" t="s">
        <v>1277</v>
      </c>
      <c r="M227" t="s">
        <v>1532</v>
      </c>
      <c r="N227">
        <v>3</v>
      </c>
      <c r="O227" t="s">
        <v>1533</v>
      </c>
      <c r="P227">
        <v>4</v>
      </c>
      <c r="Q227" t="s">
        <v>976</v>
      </c>
      <c r="R227" t="s">
        <v>977</v>
      </c>
      <c r="S227">
        <v>44</v>
      </c>
      <c r="T227">
        <v>33</v>
      </c>
    </row>
    <row r="228" spans="1:20">
      <c r="A228" s="2">
        <v>45595</v>
      </c>
      <c r="B228" t="s">
        <v>1647</v>
      </c>
      <c r="C228" t="s">
        <v>1648</v>
      </c>
      <c r="D228" t="s">
        <v>1649</v>
      </c>
      <c r="E228" s="2">
        <v>45595</v>
      </c>
      <c r="F228" t="s">
        <v>940</v>
      </c>
      <c r="G228">
        <v>10</v>
      </c>
      <c r="H228">
        <v>8</v>
      </c>
      <c r="I228" t="s">
        <v>1561</v>
      </c>
      <c r="J228" t="s">
        <v>1625</v>
      </c>
      <c r="K228" t="s">
        <v>9</v>
      </c>
      <c r="L228" t="s">
        <v>1277</v>
      </c>
      <c r="M228" t="s">
        <v>1532</v>
      </c>
      <c r="N228">
        <v>3</v>
      </c>
      <c r="O228" t="s">
        <v>1533</v>
      </c>
      <c r="P228">
        <v>4</v>
      </c>
      <c r="Q228" t="s">
        <v>946</v>
      </c>
      <c r="R228" t="s">
        <v>947</v>
      </c>
      <c r="S228">
        <v>44</v>
      </c>
      <c r="T228">
        <v>33</v>
      </c>
    </row>
    <row r="229" spans="1:20">
      <c r="A229" s="2">
        <v>45596</v>
      </c>
      <c r="B229" t="s">
        <v>1650</v>
      </c>
      <c r="C229" t="s">
        <v>1651</v>
      </c>
      <c r="D229" t="s">
        <v>1652</v>
      </c>
      <c r="E229" s="2">
        <v>45596</v>
      </c>
      <c r="F229" t="s">
        <v>940</v>
      </c>
      <c r="G229">
        <v>10</v>
      </c>
      <c r="H229">
        <v>8</v>
      </c>
      <c r="I229" t="s">
        <v>1561</v>
      </c>
      <c r="J229" t="s">
        <v>1625</v>
      </c>
      <c r="K229" t="s">
        <v>9</v>
      </c>
      <c r="L229" t="s">
        <v>1277</v>
      </c>
      <c r="M229" t="s">
        <v>1532</v>
      </c>
      <c r="N229">
        <v>3</v>
      </c>
      <c r="O229" t="s">
        <v>1533</v>
      </c>
      <c r="P229">
        <v>4</v>
      </c>
      <c r="Q229" t="s">
        <v>951</v>
      </c>
      <c r="R229" t="s">
        <v>952</v>
      </c>
      <c r="S229">
        <v>44</v>
      </c>
      <c r="T229">
        <v>33</v>
      </c>
    </row>
    <row r="230" spans="1:20">
      <c r="A230" s="2">
        <v>45597</v>
      </c>
      <c r="B230" t="s">
        <v>1653</v>
      </c>
      <c r="C230" t="s">
        <v>1654</v>
      </c>
      <c r="D230" t="s">
        <v>1655</v>
      </c>
      <c r="E230" s="2">
        <v>45597</v>
      </c>
      <c r="F230" t="s">
        <v>940</v>
      </c>
      <c r="G230">
        <v>11</v>
      </c>
      <c r="H230">
        <v>8</v>
      </c>
      <c r="I230" t="s">
        <v>1656</v>
      </c>
      <c r="J230" t="s">
        <v>1625</v>
      </c>
      <c r="K230" t="s">
        <v>9</v>
      </c>
      <c r="L230" t="s">
        <v>1277</v>
      </c>
      <c r="M230" t="s">
        <v>1532</v>
      </c>
      <c r="N230">
        <v>3</v>
      </c>
      <c r="O230" t="s">
        <v>1533</v>
      </c>
      <c r="P230">
        <v>4</v>
      </c>
      <c r="Q230" t="s">
        <v>956</v>
      </c>
      <c r="R230" t="s">
        <v>957</v>
      </c>
      <c r="S230">
        <v>44</v>
      </c>
      <c r="T230">
        <v>33</v>
      </c>
    </row>
    <row r="231" spans="1:20">
      <c r="A231" s="2">
        <v>45598</v>
      </c>
      <c r="B231" t="s">
        <v>1657</v>
      </c>
      <c r="C231" t="s">
        <v>1658</v>
      </c>
      <c r="D231" t="s">
        <v>1659</v>
      </c>
      <c r="E231" s="2">
        <v>45598</v>
      </c>
      <c r="F231" t="s">
        <v>940</v>
      </c>
      <c r="G231">
        <v>11</v>
      </c>
      <c r="H231">
        <v>8</v>
      </c>
      <c r="I231" t="s">
        <v>1656</v>
      </c>
      <c r="J231" t="s">
        <v>1625</v>
      </c>
      <c r="K231" t="s">
        <v>9</v>
      </c>
      <c r="L231" t="s">
        <v>1277</v>
      </c>
      <c r="M231" t="s">
        <v>1532</v>
      </c>
      <c r="N231">
        <v>3</v>
      </c>
      <c r="O231" t="s">
        <v>1533</v>
      </c>
      <c r="P231">
        <v>4</v>
      </c>
      <c r="Q231" t="s">
        <v>961</v>
      </c>
      <c r="R231" t="s">
        <v>962</v>
      </c>
      <c r="S231">
        <v>44</v>
      </c>
      <c r="T231">
        <v>34</v>
      </c>
    </row>
    <row r="232" spans="1:20">
      <c r="A232" s="2">
        <v>45599</v>
      </c>
      <c r="B232" t="s">
        <v>1660</v>
      </c>
      <c r="C232" t="s">
        <v>1661</v>
      </c>
      <c r="D232" t="s">
        <v>1662</v>
      </c>
      <c r="E232" s="2">
        <v>45599</v>
      </c>
      <c r="F232" t="s">
        <v>940</v>
      </c>
      <c r="G232">
        <v>11</v>
      </c>
      <c r="H232">
        <v>8</v>
      </c>
      <c r="I232" t="s">
        <v>1656</v>
      </c>
      <c r="J232" t="s">
        <v>1625</v>
      </c>
      <c r="K232" t="s">
        <v>9</v>
      </c>
      <c r="L232" t="s">
        <v>1277</v>
      </c>
      <c r="M232" t="s">
        <v>1532</v>
      </c>
      <c r="N232">
        <v>3</v>
      </c>
      <c r="O232" t="s">
        <v>1533</v>
      </c>
      <c r="P232">
        <v>4</v>
      </c>
      <c r="Q232" t="s">
        <v>966</v>
      </c>
      <c r="R232" t="s">
        <v>967</v>
      </c>
      <c r="S232">
        <v>45</v>
      </c>
      <c r="T232">
        <v>34</v>
      </c>
    </row>
    <row r="233" spans="1:20">
      <c r="A233" s="2">
        <v>45600</v>
      </c>
      <c r="B233" t="s">
        <v>1663</v>
      </c>
      <c r="C233" t="s">
        <v>1664</v>
      </c>
      <c r="D233" t="s">
        <v>1665</v>
      </c>
      <c r="E233" s="2">
        <v>45600</v>
      </c>
      <c r="F233" t="s">
        <v>940</v>
      </c>
      <c r="G233">
        <v>11</v>
      </c>
      <c r="H233">
        <v>8</v>
      </c>
      <c r="I233" t="s">
        <v>1656</v>
      </c>
      <c r="J233" t="s">
        <v>1625</v>
      </c>
      <c r="K233" t="s">
        <v>9</v>
      </c>
      <c r="L233" t="s">
        <v>1277</v>
      </c>
      <c r="M233" t="s">
        <v>1532</v>
      </c>
      <c r="N233">
        <v>3</v>
      </c>
      <c r="O233" t="s">
        <v>1533</v>
      </c>
      <c r="P233">
        <v>4</v>
      </c>
      <c r="Q233" t="s">
        <v>971</v>
      </c>
      <c r="R233" t="s">
        <v>972</v>
      </c>
      <c r="S233">
        <v>45</v>
      </c>
      <c r="T233">
        <v>34</v>
      </c>
    </row>
    <row r="234" spans="1:20">
      <c r="A234" s="2">
        <v>45601</v>
      </c>
      <c r="B234" t="s">
        <v>1666</v>
      </c>
      <c r="C234" t="s">
        <v>1667</v>
      </c>
      <c r="D234" t="s">
        <v>1668</v>
      </c>
      <c r="E234" s="2">
        <v>45601</v>
      </c>
      <c r="F234" t="s">
        <v>940</v>
      </c>
      <c r="G234">
        <v>11</v>
      </c>
      <c r="H234">
        <v>8</v>
      </c>
      <c r="I234" t="s">
        <v>1656</v>
      </c>
      <c r="J234" t="s">
        <v>1625</v>
      </c>
      <c r="K234" t="s">
        <v>9</v>
      </c>
      <c r="L234" t="s">
        <v>1277</v>
      </c>
      <c r="M234" t="s">
        <v>1532</v>
      </c>
      <c r="N234">
        <v>3</v>
      </c>
      <c r="O234" t="s">
        <v>1533</v>
      </c>
      <c r="P234">
        <v>4</v>
      </c>
      <c r="Q234" t="s">
        <v>976</v>
      </c>
      <c r="R234" t="s">
        <v>977</v>
      </c>
      <c r="S234">
        <v>45</v>
      </c>
      <c r="T234">
        <v>34</v>
      </c>
    </row>
    <row r="235" spans="1:20">
      <c r="A235" s="2">
        <v>45602</v>
      </c>
      <c r="B235" t="s">
        <v>1669</v>
      </c>
      <c r="C235" t="s">
        <v>1670</v>
      </c>
      <c r="D235" t="s">
        <v>1671</v>
      </c>
      <c r="E235" s="2">
        <v>45602</v>
      </c>
      <c r="F235" t="s">
        <v>940</v>
      </c>
      <c r="G235">
        <v>11</v>
      </c>
      <c r="H235">
        <v>8</v>
      </c>
      <c r="I235" t="s">
        <v>1656</v>
      </c>
      <c r="J235" t="s">
        <v>1625</v>
      </c>
      <c r="K235" t="s">
        <v>9</v>
      </c>
      <c r="L235" t="s">
        <v>1277</v>
      </c>
      <c r="M235" t="s">
        <v>1532</v>
      </c>
      <c r="N235">
        <v>3</v>
      </c>
      <c r="O235" t="s">
        <v>1533</v>
      </c>
      <c r="P235">
        <v>4</v>
      </c>
      <c r="Q235" t="s">
        <v>946</v>
      </c>
      <c r="R235" t="s">
        <v>947</v>
      </c>
      <c r="S235">
        <v>45</v>
      </c>
      <c r="T235">
        <v>34</v>
      </c>
    </row>
    <row r="236" spans="1:20">
      <c r="A236" s="2">
        <v>45603</v>
      </c>
      <c r="B236" t="s">
        <v>1672</v>
      </c>
      <c r="C236" t="s">
        <v>1673</v>
      </c>
      <c r="D236" t="s">
        <v>1674</v>
      </c>
      <c r="E236" s="2">
        <v>45603</v>
      </c>
      <c r="F236" t="s">
        <v>940</v>
      </c>
      <c r="G236">
        <v>11</v>
      </c>
      <c r="H236">
        <v>8</v>
      </c>
      <c r="I236" t="s">
        <v>1656</v>
      </c>
      <c r="J236" t="s">
        <v>1625</v>
      </c>
      <c r="K236" t="s">
        <v>9</v>
      </c>
      <c r="L236" t="s">
        <v>1277</v>
      </c>
      <c r="M236" t="s">
        <v>1532</v>
      </c>
      <c r="N236">
        <v>3</v>
      </c>
      <c r="O236" t="s">
        <v>1533</v>
      </c>
      <c r="P236">
        <v>4</v>
      </c>
      <c r="Q236" t="s">
        <v>951</v>
      </c>
      <c r="R236" t="s">
        <v>952</v>
      </c>
      <c r="S236">
        <v>45</v>
      </c>
      <c r="T236">
        <v>34</v>
      </c>
    </row>
    <row r="237" spans="1:20">
      <c r="A237" s="2">
        <v>45604</v>
      </c>
      <c r="B237" t="s">
        <v>1675</v>
      </c>
      <c r="C237" t="s">
        <v>1676</v>
      </c>
      <c r="D237" t="s">
        <v>1677</v>
      </c>
      <c r="E237" s="2">
        <v>45604</v>
      </c>
      <c r="F237" t="s">
        <v>940</v>
      </c>
      <c r="G237">
        <v>11</v>
      </c>
      <c r="H237">
        <v>8</v>
      </c>
      <c r="I237" t="s">
        <v>1656</v>
      </c>
      <c r="J237" t="s">
        <v>1625</v>
      </c>
      <c r="K237" t="s">
        <v>9</v>
      </c>
      <c r="L237" t="s">
        <v>1277</v>
      </c>
      <c r="M237" t="s">
        <v>1532</v>
      </c>
      <c r="N237">
        <v>3</v>
      </c>
      <c r="O237" t="s">
        <v>1533</v>
      </c>
      <c r="P237">
        <v>4</v>
      </c>
      <c r="Q237" t="s">
        <v>956</v>
      </c>
      <c r="R237" t="s">
        <v>957</v>
      </c>
      <c r="S237">
        <v>45</v>
      </c>
      <c r="T237">
        <v>34</v>
      </c>
    </row>
    <row r="238" spans="1:20">
      <c r="A238" s="2">
        <v>45605</v>
      </c>
      <c r="B238" t="s">
        <v>1678</v>
      </c>
      <c r="C238" t="s">
        <v>1679</v>
      </c>
      <c r="D238" t="s">
        <v>1680</v>
      </c>
      <c r="E238" s="2">
        <v>45605</v>
      </c>
      <c r="F238" t="s">
        <v>940</v>
      </c>
      <c r="G238">
        <v>11</v>
      </c>
      <c r="H238">
        <v>8</v>
      </c>
      <c r="I238" t="s">
        <v>1656</v>
      </c>
      <c r="J238" t="s">
        <v>1625</v>
      </c>
      <c r="K238" t="s">
        <v>9</v>
      </c>
      <c r="L238" t="s">
        <v>1277</v>
      </c>
      <c r="M238" t="s">
        <v>1532</v>
      </c>
      <c r="N238">
        <v>3</v>
      </c>
      <c r="O238" t="s">
        <v>1533</v>
      </c>
      <c r="P238">
        <v>4</v>
      </c>
      <c r="Q238" t="s">
        <v>961</v>
      </c>
      <c r="R238" t="s">
        <v>962</v>
      </c>
      <c r="S238">
        <v>45</v>
      </c>
      <c r="T238">
        <v>35</v>
      </c>
    </row>
    <row r="239" spans="1:20">
      <c r="A239" s="2">
        <v>45606</v>
      </c>
      <c r="B239" t="s">
        <v>1681</v>
      </c>
      <c r="C239" t="s">
        <v>1682</v>
      </c>
      <c r="D239" t="s">
        <v>1683</v>
      </c>
      <c r="E239" s="2">
        <v>45606</v>
      </c>
      <c r="F239" t="s">
        <v>940</v>
      </c>
      <c r="G239">
        <v>11</v>
      </c>
      <c r="H239">
        <v>8</v>
      </c>
      <c r="I239" t="s">
        <v>1656</v>
      </c>
      <c r="J239" t="s">
        <v>1625</v>
      </c>
      <c r="K239" t="s">
        <v>9</v>
      </c>
      <c r="L239" t="s">
        <v>1277</v>
      </c>
      <c r="M239" t="s">
        <v>1532</v>
      </c>
      <c r="N239">
        <v>3</v>
      </c>
      <c r="O239" t="s">
        <v>1533</v>
      </c>
      <c r="P239">
        <v>4</v>
      </c>
      <c r="Q239" t="s">
        <v>966</v>
      </c>
      <c r="R239" t="s">
        <v>967</v>
      </c>
      <c r="S239">
        <v>46</v>
      </c>
      <c r="T239">
        <v>35</v>
      </c>
    </row>
    <row r="240" spans="1:20">
      <c r="A240" s="2">
        <v>45607</v>
      </c>
      <c r="B240" t="s">
        <v>1684</v>
      </c>
      <c r="C240" t="s">
        <v>1685</v>
      </c>
      <c r="D240" t="s">
        <v>1686</v>
      </c>
      <c r="E240" s="2">
        <v>45607</v>
      </c>
      <c r="F240" t="s">
        <v>940</v>
      </c>
      <c r="G240">
        <v>11</v>
      </c>
      <c r="H240">
        <v>8</v>
      </c>
      <c r="I240" t="s">
        <v>1656</v>
      </c>
      <c r="J240" t="s">
        <v>1625</v>
      </c>
      <c r="K240" t="s">
        <v>9</v>
      </c>
      <c r="L240" t="s">
        <v>1277</v>
      </c>
      <c r="M240" t="s">
        <v>1532</v>
      </c>
      <c r="N240">
        <v>3</v>
      </c>
      <c r="O240" t="s">
        <v>1533</v>
      </c>
      <c r="P240">
        <v>4</v>
      </c>
      <c r="Q240" t="s">
        <v>971</v>
      </c>
      <c r="R240" t="s">
        <v>972</v>
      </c>
      <c r="S240">
        <v>46</v>
      </c>
      <c r="T240">
        <v>35</v>
      </c>
    </row>
    <row r="241" spans="1:20">
      <c r="A241" s="2">
        <v>45608</v>
      </c>
      <c r="B241" t="s">
        <v>1687</v>
      </c>
      <c r="C241" t="s">
        <v>1688</v>
      </c>
      <c r="D241" t="s">
        <v>1689</v>
      </c>
      <c r="E241" s="2">
        <v>45608</v>
      </c>
      <c r="F241" t="s">
        <v>940</v>
      </c>
      <c r="G241">
        <v>11</v>
      </c>
      <c r="H241">
        <v>8</v>
      </c>
      <c r="I241" t="s">
        <v>1656</v>
      </c>
      <c r="J241" t="s">
        <v>1625</v>
      </c>
      <c r="K241" t="s">
        <v>9</v>
      </c>
      <c r="L241" t="s">
        <v>1277</v>
      </c>
      <c r="M241" t="s">
        <v>1532</v>
      </c>
      <c r="N241">
        <v>3</v>
      </c>
      <c r="O241" t="s">
        <v>1533</v>
      </c>
      <c r="P241">
        <v>4</v>
      </c>
      <c r="Q241" t="s">
        <v>976</v>
      </c>
      <c r="R241" t="s">
        <v>977</v>
      </c>
      <c r="S241">
        <v>46</v>
      </c>
      <c r="T241">
        <v>35</v>
      </c>
    </row>
    <row r="242" spans="1:20">
      <c r="A242" s="2">
        <v>45609</v>
      </c>
      <c r="B242" t="s">
        <v>1690</v>
      </c>
      <c r="C242" t="s">
        <v>1691</v>
      </c>
      <c r="D242" t="s">
        <v>1692</v>
      </c>
      <c r="E242" s="2">
        <v>45609</v>
      </c>
      <c r="F242" t="s">
        <v>940</v>
      </c>
      <c r="G242">
        <v>11</v>
      </c>
      <c r="H242">
        <v>8</v>
      </c>
      <c r="I242" t="s">
        <v>1656</v>
      </c>
      <c r="J242" t="s">
        <v>1625</v>
      </c>
      <c r="K242" t="s">
        <v>9</v>
      </c>
      <c r="L242" t="s">
        <v>1277</v>
      </c>
      <c r="M242" t="s">
        <v>1532</v>
      </c>
      <c r="N242">
        <v>3</v>
      </c>
      <c r="O242" t="s">
        <v>1533</v>
      </c>
      <c r="P242">
        <v>4</v>
      </c>
      <c r="Q242" t="s">
        <v>946</v>
      </c>
      <c r="R242" t="s">
        <v>947</v>
      </c>
      <c r="S242">
        <v>46</v>
      </c>
      <c r="T242">
        <v>35</v>
      </c>
    </row>
    <row r="243" spans="1:20">
      <c r="A243" s="2">
        <v>45610</v>
      </c>
      <c r="B243" t="s">
        <v>1693</v>
      </c>
      <c r="C243" t="s">
        <v>1694</v>
      </c>
      <c r="D243" t="s">
        <v>1695</v>
      </c>
      <c r="E243" s="2">
        <v>45610</v>
      </c>
      <c r="F243" t="s">
        <v>940</v>
      </c>
      <c r="G243">
        <v>11</v>
      </c>
      <c r="H243">
        <v>8</v>
      </c>
      <c r="I243" t="s">
        <v>1656</v>
      </c>
      <c r="J243" t="s">
        <v>1625</v>
      </c>
      <c r="K243" t="s">
        <v>9</v>
      </c>
      <c r="L243" t="s">
        <v>1277</v>
      </c>
      <c r="M243" t="s">
        <v>1532</v>
      </c>
      <c r="N243">
        <v>3</v>
      </c>
      <c r="O243" t="s">
        <v>1533</v>
      </c>
      <c r="P243">
        <v>4</v>
      </c>
      <c r="Q243" t="s">
        <v>951</v>
      </c>
      <c r="R243" t="s">
        <v>952</v>
      </c>
      <c r="S243">
        <v>46</v>
      </c>
      <c r="T243">
        <v>35</v>
      </c>
    </row>
    <row r="244" spans="1:20">
      <c r="A244" s="2">
        <v>45611</v>
      </c>
      <c r="B244" t="s">
        <v>1696</v>
      </c>
      <c r="C244" t="s">
        <v>1697</v>
      </c>
      <c r="D244" t="s">
        <v>1698</v>
      </c>
      <c r="E244" s="2">
        <v>45611</v>
      </c>
      <c r="F244" t="s">
        <v>940</v>
      </c>
      <c r="G244">
        <v>11</v>
      </c>
      <c r="H244">
        <v>8</v>
      </c>
      <c r="I244" t="s">
        <v>1656</v>
      </c>
      <c r="J244" t="s">
        <v>1625</v>
      </c>
      <c r="K244" t="s">
        <v>9</v>
      </c>
      <c r="L244" t="s">
        <v>1277</v>
      </c>
      <c r="M244" t="s">
        <v>1532</v>
      </c>
      <c r="N244">
        <v>3</v>
      </c>
      <c r="O244" t="s">
        <v>1533</v>
      </c>
      <c r="P244">
        <v>4</v>
      </c>
      <c r="Q244" t="s">
        <v>956</v>
      </c>
      <c r="R244" t="s">
        <v>957</v>
      </c>
      <c r="S244">
        <v>46</v>
      </c>
      <c r="T244">
        <v>35</v>
      </c>
    </row>
    <row r="245" spans="1:20">
      <c r="A245" s="2">
        <v>45612</v>
      </c>
      <c r="B245" t="s">
        <v>1699</v>
      </c>
      <c r="C245" t="s">
        <v>1700</v>
      </c>
      <c r="D245" t="s">
        <v>1701</v>
      </c>
      <c r="E245" s="2">
        <v>45612</v>
      </c>
      <c r="F245" t="s">
        <v>940</v>
      </c>
      <c r="G245">
        <v>11</v>
      </c>
      <c r="H245">
        <v>8</v>
      </c>
      <c r="I245" t="s">
        <v>1656</v>
      </c>
      <c r="J245" t="s">
        <v>1625</v>
      </c>
      <c r="K245" t="s">
        <v>9</v>
      </c>
      <c r="L245" t="s">
        <v>1277</v>
      </c>
      <c r="M245" t="s">
        <v>1532</v>
      </c>
      <c r="N245">
        <v>3</v>
      </c>
      <c r="O245" t="s">
        <v>1533</v>
      </c>
      <c r="P245">
        <v>4</v>
      </c>
      <c r="Q245" t="s">
        <v>961</v>
      </c>
      <c r="R245" t="s">
        <v>962</v>
      </c>
      <c r="S245">
        <v>46</v>
      </c>
      <c r="T245">
        <v>36</v>
      </c>
    </row>
    <row r="246" spans="1:20">
      <c r="A246" s="2">
        <v>45613</v>
      </c>
      <c r="B246" t="s">
        <v>1702</v>
      </c>
      <c r="C246" t="s">
        <v>1703</v>
      </c>
      <c r="D246" t="s">
        <v>1704</v>
      </c>
      <c r="E246" s="2">
        <v>45613</v>
      </c>
      <c r="F246" t="s">
        <v>940</v>
      </c>
      <c r="G246">
        <v>11</v>
      </c>
      <c r="H246">
        <v>8</v>
      </c>
      <c r="I246" t="s">
        <v>1656</v>
      </c>
      <c r="J246" t="s">
        <v>1625</v>
      </c>
      <c r="K246" t="s">
        <v>9</v>
      </c>
      <c r="L246" t="s">
        <v>1277</v>
      </c>
      <c r="M246" t="s">
        <v>1532</v>
      </c>
      <c r="N246">
        <v>3</v>
      </c>
      <c r="O246" t="s">
        <v>1533</v>
      </c>
      <c r="P246">
        <v>4</v>
      </c>
      <c r="Q246" t="s">
        <v>966</v>
      </c>
      <c r="R246" t="s">
        <v>967</v>
      </c>
      <c r="S246">
        <v>47</v>
      </c>
      <c r="T246">
        <v>36</v>
      </c>
    </row>
    <row r="247" spans="1:20">
      <c r="A247" s="2">
        <v>45614</v>
      </c>
      <c r="B247" t="s">
        <v>1705</v>
      </c>
      <c r="C247" t="s">
        <v>1706</v>
      </c>
      <c r="D247" t="s">
        <v>1707</v>
      </c>
      <c r="E247" s="2">
        <v>45614</v>
      </c>
      <c r="F247" t="s">
        <v>940</v>
      </c>
      <c r="G247">
        <v>11</v>
      </c>
      <c r="H247">
        <v>8</v>
      </c>
      <c r="I247" t="s">
        <v>1656</v>
      </c>
      <c r="J247" t="s">
        <v>1625</v>
      </c>
      <c r="K247" t="s">
        <v>9</v>
      </c>
      <c r="L247" t="s">
        <v>1277</v>
      </c>
      <c r="M247" t="s">
        <v>1532</v>
      </c>
      <c r="N247">
        <v>3</v>
      </c>
      <c r="O247" t="s">
        <v>1533</v>
      </c>
      <c r="P247">
        <v>4</v>
      </c>
      <c r="Q247" t="s">
        <v>971</v>
      </c>
      <c r="R247" t="s">
        <v>972</v>
      </c>
      <c r="S247">
        <v>47</v>
      </c>
      <c r="T247">
        <v>36</v>
      </c>
    </row>
    <row r="248" spans="1:20">
      <c r="A248" s="2">
        <v>45615</v>
      </c>
      <c r="B248" t="s">
        <v>1708</v>
      </c>
      <c r="C248" t="s">
        <v>1709</v>
      </c>
      <c r="D248" t="s">
        <v>1710</v>
      </c>
      <c r="E248" s="2">
        <v>45615</v>
      </c>
      <c r="F248" t="s">
        <v>940</v>
      </c>
      <c r="G248">
        <v>11</v>
      </c>
      <c r="H248">
        <v>8</v>
      </c>
      <c r="I248" t="s">
        <v>1656</v>
      </c>
      <c r="J248" t="s">
        <v>1625</v>
      </c>
      <c r="K248" t="s">
        <v>9</v>
      </c>
      <c r="L248" t="s">
        <v>1277</v>
      </c>
      <c r="M248" t="s">
        <v>1532</v>
      </c>
      <c r="N248">
        <v>3</v>
      </c>
      <c r="O248" t="s">
        <v>1533</v>
      </c>
      <c r="P248">
        <v>4</v>
      </c>
      <c r="Q248" t="s">
        <v>976</v>
      </c>
      <c r="R248" t="s">
        <v>977</v>
      </c>
      <c r="S248">
        <v>47</v>
      </c>
      <c r="T248">
        <v>36</v>
      </c>
    </row>
    <row r="249" spans="1:20">
      <c r="A249" s="2">
        <v>45616</v>
      </c>
      <c r="B249" t="s">
        <v>1711</v>
      </c>
      <c r="C249" t="s">
        <v>1712</v>
      </c>
      <c r="D249" t="s">
        <v>1713</v>
      </c>
      <c r="E249" s="2">
        <v>45616</v>
      </c>
      <c r="F249" t="s">
        <v>940</v>
      </c>
      <c r="G249">
        <v>11</v>
      </c>
      <c r="H249">
        <v>8</v>
      </c>
      <c r="I249" t="s">
        <v>1656</v>
      </c>
      <c r="J249" t="s">
        <v>1625</v>
      </c>
      <c r="K249" t="s">
        <v>9</v>
      </c>
      <c r="L249" t="s">
        <v>1277</v>
      </c>
      <c r="M249" t="s">
        <v>1532</v>
      </c>
      <c r="N249">
        <v>3</v>
      </c>
      <c r="O249" t="s">
        <v>1533</v>
      </c>
      <c r="P249">
        <v>4</v>
      </c>
      <c r="Q249" t="s">
        <v>946</v>
      </c>
      <c r="R249" t="s">
        <v>947</v>
      </c>
      <c r="S249">
        <v>47</v>
      </c>
      <c r="T249">
        <v>36</v>
      </c>
    </row>
    <row r="250" spans="1:20">
      <c r="A250" s="2">
        <v>45617</v>
      </c>
      <c r="B250" t="s">
        <v>1714</v>
      </c>
      <c r="C250" t="s">
        <v>1715</v>
      </c>
      <c r="D250" t="s">
        <v>1716</v>
      </c>
      <c r="E250" s="2">
        <v>45617</v>
      </c>
      <c r="F250" t="s">
        <v>940</v>
      </c>
      <c r="G250">
        <v>11</v>
      </c>
      <c r="H250">
        <v>9</v>
      </c>
      <c r="I250" t="s">
        <v>1656</v>
      </c>
      <c r="J250" t="s">
        <v>1717</v>
      </c>
      <c r="K250" t="s">
        <v>10</v>
      </c>
      <c r="L250" t="s">
        <v>1277</v>
      </c>
      <c r="M250" t="s">
        <v>1532</v>
      </c>
      <c r="N250">
        <v>3</v>
      </c>
      <c r="O250" t="s">
        <v>1533</v>
      </c>
      <c r="P250">
        <v>4</v>
      </c>
      <c r="Q250" t="s">
        <v>951</v>
      </c>
      <c r="R250" t="s">
        <v>952</v>
      </c>
      <c r="S250">
        <v>47</v>
      </c>
      <c r="T250">
        <v>36</v>
      </c>
    </row>
    <row r="251" spans="1:20">
      <c r="A251" s="2">
        <v>45618</v>
      </c>
      <c r="B251" t="s">
        <v>1718</v>
      </c>
      <c r="C251" t="s">
        <v>1719</v>
      </c>
      <c r="D251" t="s">
        <v>1720</v>
      </c>
      <c r="E251" s="2">
        <v>45618</v>
      </c>
      <c r="F251" t="s">
        <v>940</v>
      </c>
      <c r="G251">
        <v>11</v>
      </c>
      <c r="H251">
        <v>9</v>
      </c>
      <c r="I251" t="s">
        <v>1656</v>
      </c>
      <c r="J251" t="s">
        <v>1717</v>
      </c>
      <c r="K251" t="s">
        <v>10</v>
      </c>
      <c r="L251" t="s">
        <v>1277</v>
      </c>
      <c r="M251" t="s">
        <v>1532</v>
      </c>
      <c r="N251">
        <v>3</v>
      </c>
      <c r="O251" t="s">
        <v>1533</v>
      </c>
      <c r="P251">
        <v>4</v>
      </c>
      <c r="Q251" t="s">
        <v>956</v>
      </c>
      <c r="R251" t="s">
        <v>957</v>
      </c>
      <c r="S251">
        <v>47</v>
      </c>
      <c r="T251">
        <v>36</v>
      </c>
    </row>
    <row r="252" spans="1:20">
      <c r="A252" s="2">
        <v>45619</v>
      </c>
      <c r="B252" t="s">
        <v>1721</v>
      </c>
      <c r="C252" t="s">
        <v>1722</v>
      </c>
      <c r="D252" t="s">
        <v>1723</v>
      </c>
      <c r="E252" s="2">
        <v>45619</v>
      </c>
      <c r="F252" t="s">
        <v>940</v>
      </c>
      <c r="G252">
        <v>11</v>
      </c>
      <c r="H252">
        <v>9</v>
      </c>
      <c r="I252" t="s">
        <v>1656</v>
      </c>
      <c r="J252" t="s">
        <v>1717</v>
      </c>
      <c r="K252" t="s">
        <v>10</v>
      </c>
      <c r="L252" t="s">
        <v>1277</v>
      </c>
      <c r="M252" t="s">
        <v>1532</v>
      </c>
      <c r="N252">
        <v>3</v>
      </c>
      <c r="O252" t="s">
        <v>1533</v>
      </c>
      <c r="P252">
        <v>4</v>
      </c>
      <c r="Q252" t="s">
        <v>961</v>
      </c>
      <c r="R252" t="s">
        <v>962</v>
      </c>
      <c r="S252">
        <v>47</v>
      </c>
      <c r="T252">
        <v>37</v>
      </c>
    </row>
    <row r="253" spans="1:20">
      <c r="A253" s="2">
        <v>45620</v>
      </c>
      <c r="B253" t="s">
        <v>1724</v>
      </c>
      <c r="C253" t="s">
        <v>1725</v>
      </c>
      <c r="D253" t="s">
        <v>1726</v>
      </c>
      <c r="E253" s="2">
        <v>45620</v>
      </c>
      <c r="F253" t="s">
        <v>940</v>
      </c>
      <c r="G253">
        <v>11</v>
      </c>
      <c r="H253">
        <v>9</v>
      </c>
      <c r="I253" t="s">
        <v>1656</v>
      </c>
      <c r="J253" t="s">
        <v>1717</v>
      </c>
      <c r="K253" t="s">
        <v>10</v>
      </c>
      <c r="L253" t="s">
        <v>1277</v>
      </c>
      <c r="M253" t="s">
        <v>1532</v>
      </c>
      <c r="N253">
        <v>3</v>
      </c>
      <c r="O253" t="s">
        <v>1533</v>
      </c>
      <c r="P253">
        <v>4</v>
      </c>
      <c r="Q253" t="s">
        <v>966</v>
      </c>
      <c r="R253" t="s">
        <v>967</v>
      </c>
      <c r="S253">
        <v>48</v>
      </c>
      <c r="T253">
        <v>37</v>
      </c>
    </row>
    <row r="254" spans="1:20">
      <c r="A254" s="2">
        <v>45621</v>
      </c>
      <c r="B254" t="s">
        <v>1727</v>
      </c>
      <c r="C254" t="s">
        <v>1728</v>
      </c>
      <c r="D254" t="s">
        <v>1729</v>
      </c>
      <c r="E254" s="2">
        <v>45621</v>
      </c>
      <c r="F254" t="s">
        <v>940</v>
      </c>
      <c r="G254">
        <v>11</v>
      </c>
      <c r="H254">
        <v>9</v>
      </c>
      <c r="I254" t="s">
        <v>1656</v>
      </c>
      <c r="J254" t="s">
        <v>1717</v>
      </c>
      <c r="K254" t="s">
        <v>10</v>
      </c>
      <c r="L254" t="s">
        <v>1277</v>
      </c>
      <c r="M254" t="s">
        <v>1532</v>
      </c>
      <c r="N254">
        <v>3</v>
      </c>
      <c r="O254" t="s">
        <v>1533</v>
      </c>
      <c r="P254">
        <v>4</v>
      </c>
      <c r="Q254" t="s">
        <v>971</v>
      </c>
      <c r="R254" t="s">
        <v>972</v>
      </c>
      <c r="S254">
        <v>48</v>
      </c>
      <c r="T254">
        <v>37</v>
      </c>
    </row>
    <row r="255" spans="1:20">
      <c r="A255" s="2">
        <v>45622</v>
      </c>
      <c r="B255" t="s">
        <v>1730</v>
      </c>
      <c r="C255" t="s">
        <v>1731</v>
      </c>
      <c r="D255" t="s">
        <v>1732</v>
      </c>
      <c r="E255" s="2">
        <v>45622</v>
      </c>
      <c r="F255" t="s">
        <v>940</v>
      </c>
      <c r="G255">
        <v>11</v>
      </c>
      <c r="H255">
        <v>9</v>
      </c>
      <c r="I255" t="s">
        <v>1656</v>
      </c>
      <c r="J255" t="s">
        <v>1717</v>
      </c>
      <c r="K255" t="s">
        <v>10</v>
      </c>
      <c r="L255" t="s">
        <v>1277</v>
      </c>
      <c r="M255" t="s">
        <v>1532</v>
      </c>
      <c r="N255">
        <v>3</v>
      </c>
      <c r="O255" t="s">
        <v>1533</v>
      </c>
      <c r="P255">
        <v>4</v>
      </c>
      <c r="Q255" t="s">
        <v>976</v>
      </c>
      <c r="R255" t="s">
        <v>977</v>
      </c>
      <c r="S255">
        <v>48</v>
      </c>
      <c r="T255">
        <v>37</v>
      </c>
    </row>
    <row r="256" spans="1:20">
      <c r="A256" s="2">
        <v>45623</v>
      </c>
      <c r="B256" t="s">
        <v>1733</v>
      </c>
      <c r="C256" t="s">
        <v>1734</v>
      </c>
      <c r="D256" t="s">
        <v>1735</v>
      </c>
      <c r="E256" s="2">
        <v>45623</v>
      </c>
      <c r="F256" t="s">
        <v>940</v>
      </c>
      <c r="G256">
        <v>11</v>
      </c>
      <c r="H256">
        <v>9</v>
      </c>
      <c r="I256" t="s">
        <v>1656</v>
      </c>
      <c r="J256" t="s">
        <v>1717</v>
      </c>
      <c r="K256" t="s">
        <v>10</v>
      </c>
      <c r="L256" t="s">
        <v>1277</v>
      </c>
      <c r="M256" t="s">
        <v>1532</v>
      </c>
      <c r="N256">
        <v>3</v>
      </c>
      <c r="O256" t="s">
        <v>1533</v>
      </c>
      <c r="P256">
        <v>4</v>
      </c>
      <c r="Q256" t="s">
        <v>946</v>
      </c>
      <c r="R256" t="s">
        <v>947</v>
      </c>
      <c r="S256">
        <v>48</v>
      </c>
      <c r="T256">
        <v>37</v>
      </c>
    </row>
    <row r="257" spans="1:20">
      <c r="A257" s="2">
        <v>45624</v>
      </c>
      <c r="B257" t="s">
        <v>1736</v>
      </c>
      <c r="C257" t="s">
        <v>1737</v>
      </c>
      <c r="D257" t="s">
        <v>1738</v>
      </c>
      <c r="E257" s="2">
        <v>45624</v>
      </c>
      <c r="F257" t="s">
        <v>940</v>
      </c>
      <c r="G257">
        <v>11</v>
      </c>
      <c r="H257">
        <v>9</v>
      </c>
      <c r="I257" t="s">
        <v>1656</v>
      </c>
      <c r="J257" t="s">
        <v>1717</v>
      </c>
      <c r="K257" t="s">
        <v>10</v>
      </c>
      <c r="L257" t="s">
        <v>1277</v>
      </c>
      <c r="M257" t="s">
        <v>1532</v>
      </c>
      <c r="N257">
        <v>3</v>
      </c>
      <c r="O257" t="s">
        <v>1533</v>
      </c>
      <c r="P257">
        <v>4</v>
      </c>
      <c r="Q257" t="s">
        <v>951</v>
      </c>
      <c r="R257" t="s">
        <v>952</v>
      </c>
      <c r="S257">
        <v>48</v>
      </c>
      <c r="T257">
        <v>37</v>
      </c>
    </row>
    <row r="258" spans="1:20">
      <c r="A258" s="2">
        <v>45625</v>
      </c>
      <c r="B258" t="s">
        <v>1739</v>
      </c>
      <c r="C258" t="s">
        <v>1740</v>
      </c>
      <c r="D258" t="s">
        <v>1741</v>
      </c>
      <c r="E258" s="2">
        <v>45625</v>
      </c>
      <c r="F258" t="s">
        <v>940</v>
      </c>
      <c r="G258">
        <v>11</v>
      </c>
      <c r="H258">
        <v>9</v>
      </c>
      <c r="I258" t="s">
        <v>1656</v>
      </c>
      <c r="J258" t="s">
        <v>1717</v>
      </c>
      <c r="K258" t="s">
        <v>10</v>
      </c>
      <c r="L258" t="s">
        <v>1277</v>
      </c>
      <c r="M258" t="s">
        <v>1532</v>
      </c>
      <c r="N258">
        <v>3</v>
      </c>
      <c r="O258" t="s">
        <v>1533</v>
      </c>
      <c r="P258">
        <v>4</v>
      </c>
      <c r="Q258" t="s">
        <v>956</v>
      </c>
      <c r="R258" t="s">
        <v>957</v>
      </c>
      <c r="S258">
        <v>48</v>
      </c>
      <c r="T258">
        <v>37</v>
      </c>
    </row>
    <row r="259" spans="1:20">
      <c r="A259" s="2">
        <v>45626</v>
      </c>
      <c r="B259" t="s">
        <v>1742</v>
      </c>
      <c r="C259" t="s">
        <v>1743</v>
      </c>
      <c r="D259" t="s">
        <v>1744</v>
      </c>
      <c r="E259" s="2">
        <v>45626</v>
      </c>
      <c r="F259" t="s">
        <v>940</v>
      </c>
      <c r="G259">
        <v>11</v>
      </c>
      <c r="H259">
        <v>9</v>
      </c>
      <c r="I259" t="s">
        <v>1656</v>
      </c>
      <c r="J259" t="s">
        <v>1717</v>
      </c>
      <c r="K259" t="s">
        <v>10</v>
      </c>
      <c r="L259" t="s">
        <v>1277</v>
      </c>
      <c r="M259" t="s">
        <v>1532</v>
      </c>
      <c r="N259">
        <v>3</v>
      </c>
      <c r="O259" t="s">
        <v>1533</v>
      </c>
      <c r="P259">
        <v>4</v>
      </c>
      <c r="Q259" t="s">
        <v>961</v>
      </c>
      <c r="R259" t="s">
        <v>962</v>
      </c>
      <c r="S259">
        <v>48</v>
      </c>
      <c r="T259">
        <v>38</v>
      </c>
    </row>
    <row r="260" spans="1:20">
      <c r="A260" s="2">
        <v>45627</v>
      </c>
      <c r="B260" t="s">
        <v>1745</v>
      </c>
      <c r="C260" t="s">
        <v>1746</v>
      </c>
      <c r="D260" t="s">
        <v>1747</v>
      </c>
      <c r="E260" s="2">
        <v>45627</v>
      </c>
      <c r="F260" t="s">
        <v>940</v>
      </c>
      <c r="G260">
        <v>12</v>
      </c>
      <c r="H260">
        <v>9</v>
      </c>
      <c r="I260" t="s">
        <v>1748</v>
      </c>
      <c r="J260" t="s">
        <v>1717</v>
      </c>
      <c r="K260" t="s">
        <v>10</v>
      </c>
      <c r="L260" t="s">
        <v>1277</v>
      </c>
      <c r="M260" t="s">
        <v>1532</v>
      </c>
      <c r="N260">
        <v>3</v>
      </c>
      <c r="O260" t="s">
        <v>1533</v>
      </c>
      <c r="P260">
        <v>4</v>
      </c>
      <c r="Q260" t="s">
        <v>966</v>
      </c>
      <c r="R260" t="s">
        <v>967</v>
      </c>
      <c r="S260">
        <v>49</v>
      </c>
      <c r="T260">
        <v>38</v>
      </c>
    </row>
    <row r="261" spans="1:20">
      <c r="A261" s="2">
        <v>45628</v>
      </c>
      <c r="B261" t="s">
        <v>1749</v>
      </c>
      <c r="C261" t="s">
        <v>1750</v>
      </c>
      <c r="D261" t="s">
        <v>1751</v>
      </c>
      <c r="E261" s="2">
        <v>45628</v>
      </c>
      <c r="F261" t="s">
        <v>940</v>
      </c>
      <c r="G261">
        <v>12</v>
      </c>
      <c r="H261">
        <v>9</v>
      </c>
      <c r="I261" t="s">
        <v>1748</v>
      </c>
      <c r="J261" t="s">
        <v>1717</v>
      </c>
      <c r="K261" t="s">
        <v>10</v>
      </c>
      <c r="L261" t="s">
        <v>1277</v>
      </c>
      <c r="M261" t="s">
        <v>1532</v>
      </c>
      <c r="N261">
        <v>3</v>
      </c>
      <c r="O261" t="s">
        <v>1533</v>
      </c>
      <c r="P261">
        <v>4</v>
      </c>
      <c r="Q261" t="s">
        <v>971</v>
      </c>
      <c r="R261" t="s">
        <v>972</v>
      </c>
      <c r="S261">
        <v>49</v>
      </c>
      <c r="T261">
        <v>38</v>
      </c>
    </row>
    <row r="262" spans="1:20">
      <c r="A262" s="2">
        <v>45629</v>
      </c>
      <c r="B262" t="s">
        <v>1752</v>
      </c>
      <c r="C262" t="s">
        <v>1753</v>
      </c>
      <c r="D262" t="s">
        <v>1754</v>
      </c>
      <c r="E262" s="2">
        <v>45629</v>
      </c>
      <c r="F262" t="s">
        <v>940</v>
      </c>
      <c r="G262">
        <v>12</v>
      </c>
      <c r="H262">
        <v>9</v>
      </c>
      <c r="I262" t="s">
        <v>1748</v>
      </c>
      <c r="J262" t="s">
        <v>1717</v>
      </c>
      <c r="K262" t="s">
        <v>10</v>
      </c>
      <c r="L262" t="s">
        <v>1277</v>
      </c>
      <c r="M262" t="s">
        <v>1532</v>
      </c>
      <c r="N262">
        <v>3</v>
      </c>
      <c r="O262" t="s">
        <v>1533</v>
      </c>
      <c r="P262">
        <v>4</v>
      </c>
      <c r="Q262" t="s">
        <v>976</v>
      </c>
      <c r="R262" t="s">
        <v>977</v>
      </c>
      <c r="S262">
        <v>49</v>
      </c>
      <c r="T262">
        <v>38</v>
      </c>
    </row>
    <row r="263" spans="1:20">
      <c r="A263" s="2">
        <v>45630</v>
      </c>
      <c r="B263" t="s">
        <v>1755</v>
      </c>
      <c r="C263" t="s">
        <v>1756</v>
      </c>
      <c r="D263" t="s">
        <v>1757</v>
      </c>
      <c r="E263" s="2">
        <v>45630</v>
      </c>
      <c r="F263" t="s">
        <v>940</v>
      </c>
      <c r="G263">
        <v>12</v>
      </c>
      <c r="H263">
        <v>9</v>
      </c>
      <c r="I263" t="s">
        <v>1748</v>
      </c>
      <c r="J263" t="s">
        <v>1717</v>
      </c>
      <c r="K263" t="s">
        <v>10</v>
      </c>
      <c r="L263" t="s">
        <v>1277</v>
      </c>
      <c r="M263" t="s">
        <v>1532</v>
      </c>
      <c r="N263">
        <v>3</v>
      </c>
      <c r="O263" t="s">
        <v>1533</v>
      </c>
      <c r="P263">
        <v>4</v>
      </c>
      <c r="Q263" t="s">
        <v>946</v>
      </c>
      <c r="R263" t="s">
        <v>947</v>
      </c>
      <c r="S263">
        <v>49</v>
      </c>
      <c r="T263">
        <v>38</v>
      </c>
    </row>
    <row r="264" spans="1:20">
      <c r="A264" s="2">
        <v>45631</v>
      </c>
      <c r="B264" t="s">
        <v>1758</v>
      </c>
      <c r="C264" t="s">
        <v>1759</v>
      </c>
      <c r="D264" t="s">
        <v>1760</v>
      </c>
      <c r="E264" s="2">
        <v>45631</v>
      </c>
      <c r="F264" t="s">
        <v>940</v>
      </c>
      <c r="G264">
        <v>12</v>
      </c>
      <c r="H264">
        <v>9</v>
      </c>
      <c r="I264" t="s">
        <v>1748</v>
      </c>
      <c r="J264" t="s">
        <v>1717</v>
      </c>
      <c r="K264" t="s">
        <v>10</v>
      </c>
      <c r="L264" t="s">
        <v>1277</v>
      </c>
      <c r="M264" t="s">
        <v>1532</v>
      </c>
      <c r="N264">
        <v>3</v>
      </c>
      <c r="O264" t="s">
        <v>1533</v>
      </c>
      <c r="P264">
        <v>4</v>
      </c>
      <c r="Q264" t="s">
        <v>951</v>
      </c>
      <c r="R264" t="s">
        <v>952</v>
      </c>
      <c r="S264">
        <v>49</v>
      </c>
      <c r="T264">
        <v>38</v>
      </c>
    </row>
    <row r="265" spans="1:20">
      <c r="A265" s="2">
        <v>45632</v>
      </c>
      <c r="B265" t="s">
        <v>1761</v>
      </c>
      <c r="C265" t="s">
        <v>1762</v>
      </c>
      <c r="D265" t="s">
        <v>1763</v>
      </c>
      <c r="E265" s="2">
        <v>45632</v>
      </c>
      <c r="F265" t="s">
        <v>940</v>
      </c>
      <c r="G265">
        <v>12</v>
      </c>
      <c r="H265">
        <v>9</v>
      </c>
      <c r="I265" t="s">
        <v>1748</v>
      </c>
      <c r="J265" t="s">
        <v>1717</v>
      </c>
      <c r="K265" t="s">
        <v>10</v>
      </c>
      <c r="L265" t="s">
        <v>1277</v>
      </c>
      <c r="M265" t="s">
        <v>1532</v>
      </c>
      <c r="N265">
        <v>3</v>
      </c>
      <c r="O265" t="s">
        <v>1533</v>
      </c>
      <c r="P265">
        <v>4</v>
      </c>
      <c r="Q265" t="s">
        <v>956</v>
      </c>
      <c r="R265" t="s">
        <v>957</v>
      </c>
      <c r="S265">
        <v>49</v>
      </c>
      <c r="T265">
        <v>38</v>
      </c>
    </row>
    <row r="266" spans="1:20">
      <c r="A266" s="2">
        <v>45633</v>
      </c>
      <c r="B266" t="s">
        <v>1764</v>
      </c>
      <c r="C266" t="s">
        <v>1765</v>
      </c>
      <c r="D266" t="s">
        <v>1766</v>
      </c>
      <c r="E266" s="2">
        <v>45633</v>
      </c>
      <c r="F266" t="s">
        <v>940</v>
      </c>
      <c r="G266">
        <v>12</v>
      </c>
      <c r="H266">
        <v>9</v>
      </c>
      <c r="I266" t="s">
        <v>1748</v>
      </c>
      <c r="J266" t="s">
        <v>1717</v>
      </c>
      <c r="K266" t="s">
        <v>10</v>
      </c>
      <c r="L266" t="s">
        <v>1277</v>
      </c>
      <c r="M266" t="s">
        <v>1532</v>
      </c>
      <c r="N266">
        <v>3</v>
      </c>
      <c r="O266" t="s">
        <v>1533</v>
      </c>
      <c r="P266">
        <v>4</v>
      </c>
      <c r="Q266" t="s">
        <v>961</v>
      </c>
      <c r="R266" t="s">
        <v>962</v>
      </c>
      <c r="S266">
        <v>49</v>
      </c>
      <c r="T266">
        <v>39</v>
      </c>
    </row>
    <row r="267" spans="1:20">
      <c r="A267" s="2">
        <v>45634</v>
      </c>
      <c r="B267" t="s">
        <v>1767</v>
      </c>
      <c r="C267" t="s">
        <v>1768</v>
      </c>
      <c r="D267" t="s">
        <v>1769</v>
      </c>
      <c r="E267" s="2">
        <v>45634</v>
      </c>
      <c r="F267" t="s">
        <v>940</v>
      </c>
      <c r="G267">
        <v>12</v>
      </c>
      <c r="H267">
        <v>9</v>
      </c>
      <c r="I267" t="s">
        <v>1748</v>
      </c>
      <c r="J267" t="s">
        <v>1717</v>
      </c>
      <c r="K267" t="s">
        <v>10</v>
      </c>
      <c r="L267" t="s">
        <v>1277</v>
      </c>
      <c r="M267" t="s">
        <v>1532</v>
      </c>
      <c r="N267">
        <v>3</v>
      </c>
      <c r="O267" t="s">
        <v>1533</v>
      </c>
      <c r="P267">
        <v>4</v>
      </c>
      <c r="Q267" t="s">
        <v>966</v>
      </c>
      <c r="R267" t="s">
        <v>967</v>
      </c>
      <c r="S267">
        <v>50</v>
      </c>
      <c r="T267">
        <v>39</v>
      </c>
    </row>
    <row r="268" spans="1:20">
      <c r="A268" s="2">
        <v>45635</v>
      </c>
      <c r="B268" t="s">
        <v>1770</v>
      </c>
      <c r="C268" t="s">
        <v>1771</v>
      </c>
      <c r="D268" t="s">
        <v>1772</v>
      </c>
      <c r="E268" s="2">
        <v>45635</v>
      </c>
      <c r="F268" t="s">
        <v>940</v>
      </c>
      <c r="G268">
        <v>12</v>
      </c>
      <c r="H268">
        <v>9</v>
      </c>
      <c r="I268" t="s">
        <v>1748</v>
      </c>
      <c r="J268" t="s">
        <v>1717</v>
      </c>
      <c r="K268" t="s">
        <v>10</v>
      </c>
      <c r="L268" t="s">
        <v>1277</v>
      </c>
      <c r="M268" t="s">
        <v>1532</v>
      </c>
      <c r="N268">
        <v>3</v>
      </c>
      <c r="O268" t="s">
        <v>1533</v>
      </c>
      <c r="P268">
        <v>4</v>
      </c>
      <c r="Q268" t="s">
        <v>971</v>
      </c>
      <c r="R268" t="s">
        <v>972</v>
      </c>
      <c r="S268">
        <v>50</v>
      </c>
      <c r="T268">
        <v>39</v>
      </c>
    </row>
    <row r="269" spans="1:20">
      <c r="A269" s="2">
        <v>45636</v>
      </c>
      <c r="B269" t="s">
        <v>1773</v>
      </c>
      <c r="C269" t="s">
        <v>1774</v>
      </c>
      <c r="D269" t="s">
        <v>1775</v>
      </c>
      <c r="E269" s="2">
        <v>45636</v>
      </c>
      <c r="F269" t="s">
        <v>940</v>
      </c>
      <c r="G269">
        <v>12</v>
      </c>
      <c r="H269">
        <v>9</v>
      </c>
      <c r="I269" t="s">
        <v>1748</v>
      </c>
      <c r="J269" t="s">
        <v>1717</v>
      </c>
      <c r="K269" t="s">
        <v>10</v>
      </c>
      <c r="L269" t="s">
        <v>1277</v>
      </c>
      <c r="M269" t="s">
        <v>1532</v>
      </c>
      <c r="N269">
        <v>3</v>
      </c>
      <c r="O269" t="s">
        <v>1533</v>
      </c>
      <c r="P269">
        <v>4</v>
      </c>
      <c r="Q269" t="s">
        <v>976</v>
      </c>
      <c r="R269" t="s">
        <v>977</v>
      </c>
      <c r="S269">
        <v>50</v>
      </c>
      <c r="T269">
        <v>39</v>
      </c>
    </row>
    <row r="270" spans="1:20">
      <c r="A270" s="2">
        <v>45637</v>
      </c>
      <c r="B270" t="s">
        <v>1776</v>
      </c>
      <c r="C270" t="s">
        <v>1777</v>
      </c>
      <c r="D270" t="s">
        <v>1778</v>
      </c>
      <c r="E270" s="2">
        <v>45637</v>
      </c>
      <c r="F270" t="s">
        <v>940</v>
      </c>
      <c r="G270">
        <v>12</v>
      </c>
      <c r="H270">
        <v>9</v>
      </c>
      <c r="I270" t="s">
        <v>1748</v>
      </c>
      <c r="J270" t="s">
        <v>1717</v>
      </c>
      <c r="K270" t="s">
        <v>10</v>
      </c>
      <c r="L270" t="s">
        <v>1277</v>
      </c>
      <c r="M270" t="s">
        <v>1532</v>
      </c>
      <c r="N270">
        <v>3</v>
      </c>
      <c r="O270" t="s">
        <v>1533</v>
      </c>
      <c r="P270">
        <v>4</v>
      </c>
      <c r="Q270" t="s">
        <v>946</v>
      </c>
      <c r="R270" t="s">
        <v>947</v>
      </c>
      <c r="S270">
        <v>50</v>
      </c>
      <c r="T270">
        <v>39</v>
      </c>
    </row>
    <row r="271" spans="1:20">
      <c r="A271" s="2">
        <v>45638</v>
      </c>
      <c r="B271" t="s">
        <v>1779</v>
      </c>
      <c r="C271" t="s">
        <v>1780</v>
      </c>
      <c r="D271" t="s">
        <v>1781</v>
      </c>
      <c r="E271" s="2">
        <v>45638</v>
      </c>
      <c r="F271" t="s">
        <v>940</v>
      </c>
      <c r="G271">
        <v>12</v>
      </c>
      <c r="H271">
        <v>9</v>
      </c>
      <c r="I271" t="s">
        <v>1748</v>
      </c>
      <c r="J271" t="s">
        <v>1717</v>
      </c>
      <c r="K271" t="s">
        <v>10</v>
      </c>
      <c r="L271" t="s">
        <v>1277</v>
      </c>
      <c r="M271" t="s">
        <v>1532</v>
      </c>
      <c r="N271">
        <v>3</v>
      </c>
      <c r="O271" t="s">
        <v>1533</v>
      </c>
      <c r="P271">
        <v>4</v>
      </c>
      <c r="Q271" t="s">
        <v>951</v>
      </c>
      <c r="R271" t="s">
        <v>952</v>
      </c>
      <c r="S271">
        <v>50</v>
      </c>
      <c r="T271">
        <v>39</v>
      </c>
    </row>
    <row r="272" spans="1:20">
      <c r="A272" s="2">
        <v>45639</v>
      </c>
      <c r="B272" t="s">
        <v>1782</v>
      </c>
      <c r="C272" t="s">
        <v>1783</v>
      </c>
      <c r="D272" t="s">
        <v>1784</v>
      </c>
      <c r="E272" s="2">
        <v>45639</v>
      </c>
      <c r="F272" t="s">
        <v>940</v>
      </c>
      <c r="G272">
        <v>12</v>
      </c>
      <c r="H272">
        <v>9</v>
      </c>
      <c r="I272" t="s">
        <v>1748</v>
      </c>
      <c r="J272" t="s">
        <v>1717</v>
      </c>
      <c r="K272" t="s">
        <v>10</v>
      </c>
      <c r="L272" t="s">
        <v>1277</v>
      </c>
      <c r="M272" t="s">
        <v>1532</v>
      </c>
      <c r="N272">
        <v>3</v>
      </c>
      <c r="O272" t="s">
        <v>1533</v>
      </c>
      <c r="P272">
        <v>4</v>
      </c>
      <c r="Q272" t="s">
        <v>956</v>
      </c>
      <c r="R272" t="s">
        <v>957</v>
      </c>
      <c r="S272">
        <v>50</v>
      </c>
      <c r="T272">
        <v>39</v>
      </c>
    </row>
    <row r="273" spans="1:20">
      <c r="A273" s="2">
        <v>45640</v>
      </c>
      <c r="B273" t="s">
        <v>1785</v>
      </c>
      <c r="C273" t="s">
        <v>1786</v>
      </c>
      <c r="D273" t="s">
        <v>1787</v>
      </c>
      <c r="E273" s="2">
        <v>45640</v>
      </c>
      <c r="F273" t="s">
        <v>940</v>
      </c>
      <c r="G273">
        <v>12</v>
      </c>
      <c r="H273">
        <v>9</v>
      </c>
      <c r="I273" t="s">
        <v>1748</v>
      </c>
      <c r="J273" t="s">
        <v>1717</v>
      </c>
      <c r="K273" t="s">
        <v>10</v>
      </c>
      <c r="L273" t="s">
        <v>1277</v>
      </c>
      <c r="M273" t="s">
        <v>1532</v>
      </c>
      <c r="N273">
        <v>3</v>
      </c>
      <c r="O273" t="s">
        <v>1533</v>
      </c>
      <c r="P273">
        <v>4</v>
      </c>
      <c r="Q273" t="s">
        <v>961</v>
      </c>
      <c r="R273" t="s">
        <v>962</v>
      </c>
      <c r="S273">
        <v>50</v>
      </c>
      <c r="T273">
        <v>40</v>
      </c>
    </row>
    <row r="274" spans="1:20">
      <c r="A274" s="2">
        <v>45641</v>
      </c>
      <c r="B274" t="s">
        <v>1788</v>
      </c>
      <c r="C274" t="s">
        <v>1789</v>
      </c>
      <c r="D274" t="s">
        <v>1790</v>
      </c>
      <c r="E274" s="2">
        <v>45641</v>
      </c>
      <c r="F274" t="s">
        <v>940</v>
      </c>
      <c r="G274">
        <v>12</v>
      </c>
      <c r="H274">
        <v>9</v>
      </c>
      <c r="I274" t="s">
        <v>1748</v>
      </c>
      <c r="J274" t="s">
        <v>1717</v>
      </c>
      <c r="K274" t="s">
        <v>10</v>
      </c>
      <c r="L274" t="s">
        <v>1277</v>
      </c>
      <c r="M274" t="s">
        <v>1532</v>
      </c>
      <c r="N274">
        <v>3</v>
      </c>
      <c r="O274" t="s">
        <v>1533</v>
      </c>
      <c r="P274">
        <v>4</v>
      </c>
      <c r="Q274" t="s">
        <v>966</v>
      </c>
      <c r="R274" t="s">
        <v>967</v>
      </c>
      <c r="S274">
        <v>51</v>
      </c>
      <c r="T274">
        <v>40</v>
      </c>
    </row>
    <row r="275" spans="1:20">
      <c r="A275" s="2">
        <v>45642</v>
      </c>
      <c r="B275" t="s">
        <v>1791</v>
      </c>
      <c r="C275" t="s">
        <v>1792</v>
      </c>
      <c r="D275" t="s">
        <v>1793</v>
      </c>
      <c r="E275" s="2">
        <v>45642</v>
      </c>
      <c r="F275" t="s">
        <v>940</v>
      </c>
      <c r="G275">
        <v>12</v>
      </c>
      <c r="H275">
        <v>9</v>
      </c>
      <c r="I275" t="s">
        <v>1748</v>
      </c>
      <c r="J275" t="s">
        <v>1717</v>
      </c>
      <c r="K275" t="s">
        <v>10</v>
      </c>
      <c r="L275" t="s">
        <v>1277</v>
      </c>
      <c r="M275" t="s">
        <v>1532</v>
      </c>
      <c r="N275">
        <v>3</v>
      </c>
      <c r="O275" t="s">
        <v>1533</v>
      </c>
      <c r="P275">
        <v>4</v>
      </c>
      <c r="Q275" t="s">
        <v>971</v>
      </c>
      <c r="R275" t="s">
        <v>972</v>
      </c>
      <c r="S275">
        <v>51</v>
      </c>
      <c r="T275">
        <v>40</v>
      </c>
    </row>
    <row r="276" spans="1:20">
      <c r="A276" s="2">
        <v>45643</v>
      </c>
      <c r="B276" t="s">
        <v>1794</v>
      </c>
      <c r="C276" t="s">
        <v>1795</v>
      </c>
      <c r="D276" t="s">
        <v>1796</v>
      </c>
      <c r="E276" s="2">
        <v>45643</v>
      </c>
      <c r="F276" t="s">
        <v>940</v>
      </c>
      <c r="G276">
        <v>12</v>
      </c>
      <c r="H276">
        <v>9</v>
      </c>
      <c r="I276" t="s">
        <v>1748</v>
      </c>
      <c r="J276" t="s">
        <v>1717</v>
      </c>
      <c r="K276" t="s">
        <v>10</v>
      </c>
      <c r="L276" t="s">
        <v>1277</v>
      </c>
      <c r="M276" t="s">
        <v>1532</v>
      </c>
      <c r="N276">
        <v>3</v>
      </c>
      <c r="O276" t="s">
        <v>1533</v>
      </c>
      <c r="P276">
        <v>4</v>
      </c>
      <c r="Q276" t="s">
        <v>976</v>
      </c>
      <c r="R276" t="s">
        <v>977</v>
      </c>
      <c r="S276">
        <v>51</v>
      </c>
      <c r="T276">
        <v>40</v>
      </c>
    </row>
    <row r="277" spans="1:20">
      <c r="A277" s="2">
        <v>45644</v>
      </c>
      <c r="B277" t="s">
        <v>1797</v>
      </c>
      <c r="C277" t="s">
        <v>1798</v>
      </c>
      <c r="D277" t="s">
        <v>1799</v>
      </c>
      <c r="E277" s="2">
        <v>45644</v>
      </c>
      <c r="F277" t="s">
        <v>940</v>
      </c>
      <c r="G277">
        <v>12</v>
      </c>
      <c r="H277">
        <v>9</v>
      </c>
      <c r="I277" t="s">
        <v>1748</v>
      </c>
      <c r="J277" t="s">
        <v>1717</v>
      </c>
      <c r="K277" t="s">
        <v>10</v>
      </c>
      <c r="L277" t="s">
        <v>1277</v>
      </c>
      <c r="M277" t="s">
        <v>1532</v>
      </c>
      <c r="N277">
        <v>3</v>
      </c>
      <c r="O277" t="s">
        <v>1533</v>
      </c>
      <c r="P277">
        <v>4</v>
      </c>
      <c r="Q277" t="s">
        <v>946</v>
      </c>
      <c r="R277" t="s">
        <v>947</v>
      </c>
      <c r="S277">
        <v>51</v>
      </c>
      <c r="T277">
        <v>40</v>
      </c>
    </row>
    <row r="278" spans="1:20">
      <c r="A278" s="2">
        <v>45645</v>
      </c>
      <c r="B278" t="s">
        <v>1800</v>
      </c>
      <c r="C278" t="s">
        <v>1801</v>
      </c>
      <c r="D278" t="s">
        <v>1802</v>
      </c>
      <c r="E278" s="2">
        <v>45645</v>
      </c>
      <c r="F278" t="s">
        <v>940</v>
      </c>
      <c r="G278">
        <v>12</v>
      </c>
      <c r="H278">
        <v>9</v>
      </c>
      <c r="I278" t="s">
        <v>1748</v>
      </c>
      <c r="J278" t="s">
        <v>1717</v>
      </c>
      <c r="K278" t="s">
        <v>10</v>
      </c>
      <c r="L278" t="s">
        <v>1277</v>
      </c>
      <c r="M278" t="s">
        <v>1532</v>
      </c>
      <c r="N278">
        <v>3</v>
      </c>
      <c r="O278" t="s">
        <v>1533</v>
      </c>
      <c r="P278">
        <v>4</v>
      </c>
      <c r="Q278" t="s">
        <v>951</v>
      </c>
      <c r="R278" t="s">
        <v>952</v>
      </c>
      <c r="S278">
        <v>51</v>
      </c>
      <c r="T278">
        <v>40</v>
      </c>
    </row>
    <row r="279" spans="1:20">
      <c r="A279" s="2">
        <v>45646</v>
      </c>
      <c r="B279" t="s">
        <v>1803</v>
      </c>
      <c r="C279" t="s">
        <v>1804</v>
      </c>
      <c r="D279" t="s">
        <v>1805</v>
      </c>
      <c r="E279" s="2">
        <v>45646</v>
      </c>
      <c r="F279" t="s">
        <v>940</v>
      </c>
      <c r="G279">
        <v>12</v>
      </c>
      <c r="H279">
        <v>9</v>
      </c>
      <c r="I279" t="s">
        <v>1748</v>
      </c>
      <c r="J279" t="s">
        <v>1717</v>
      </c>
      <c r="K279" t="s">
        <v>10</v>
      </c>
      <c r="L279" t="s">
        <v>1277</v>
      </c>
      <c r="M279" t="s">
        <v>1532</v>
      </c>
      <c r="N279">
        <v>3</v>
      </c>
      <c r="O279" t="s">
        <v>1533</v>
      </c>
      <c r="P279">
        <v>4</v>
      </c>
      <c r="Q279" t="s">
        <v>956</v>
      </c>
      <c r="R279" t="s">
        <v>957</v>
      </c>
      <c r="S279">
        <v>51</v>
      </c>
      <c r="T279">
        <v>40</v>
      </c>
    </row>
    <row r="280" spans="1:20">
      <c r="A280" s="2">
        <v>45647</v>
      </c>
      <c r="B280" t="s">
        <v>1806</v>
      </c>
      <c r="C280" t="s">
        <v>1807</v>
      </c>
      <c r="D280" t="s">
        <v>1808</v>
      </c>
      <c r="E280" s="2">
        <v>45647</v>
      </c>
      <c r="F280" t="s">
        <v>940</v>
      </c>
      <c r="G280">
        <v>12</v>
      </c>
      <c r="H280">
        <v>10</v>
      </c>
      <c r="I280" t="s">
        <v>1748</v>
      </c>
      <c r="J280" t="s">
        <v>1809</v>
      </c>
      <c r="K280" t="s">
        <v>11</v>
      </c>
      <c r="L280" t="s">
        <v>1277</v>
      </c>
      <c r="M280" t="s">
        <v>1532</v>
      </c>
      <c r="N280">
        <v>4</v>
      </c>
      <c r="O280" t="s">
        <v>1810</v>
      </c>
      <c r="P280">
        <v>4</v>
      </c>
      <c r="Q280" t="s">
        <v>961</v>
      </c>
      <c r="R280" t="s">
        <v>962</v>
      </c>
      <c r="S280">
        <v>51</v>
      </c>
      <c r="T280">
        <v>41</v>
      </c>
    </row>
    <row r="281" spans="1:20">
      <c r="A281" s="2">
        <v>45648</v>
      </c>
      <c r="B281" t="s">
        <v>1811</v>
      </c>
      <c r="C281" t="s">
        <v>1812</v>
      </c>
      <c r="D281" t="s">
        <v>1813</v>
      </c>
      <c r="E281" s="2">
        <v>45648</v>
      </c>
      <c r="F281" t="s">
        <v>940</v>
      </c>
      <c r="G281">
        <v>12</v>
      </c>
      <c r="H281">
        <v>10</v>
      </c>
      <c r="I281" t="s">
        <v>1748</v>
      </c>
      <c r="J281" t="s">
        <v>1809</v>
      </c>
      <c r="K281" t="s">
        <v>11</v>
      </c>
      <c r="L281" t="s">
        <v>1277</v>
      </c>
      <c r="M281" t="s">
        <v>1532</v>
      </c>
      <c r="N281">
        <v>4</v>
      </c>
      <c r="O281" t="s">
        <v>1810</v>
      </c>
      <c r="P281">
        <v>4</v>
      </c>
      <c r="Q281" t="s">
        <v>966</v>
      </c>
      <c r="R281" t="s">
        <v>967</v>
      </c>
      <c r="S281">
        <v>52</v>
      </c>
      <c r="T281">
        <v>41</v>
      </c>
    </row>
    <row r="282" spans="1:20">
      <c r="A282" s="2">
        <v>45649</v>
      </c>
      <c r="B282" t="s">
        <v>1814</v>
      </c>
      <c r="C282" t="s">
        <v>1815</v>
      </c>
      <c r="D282" t="s">
        <v>1816</v>
      </c>
      <c r="E282" s="2">
        <v>45649</v>
      </c>
      <c r="F282" t="s">
        <v>940</v>
      </c>
      <c r="G282">
        <v>12</v>
      </c>
      <c r="H282">
        <v>10</v>
      </c>
      <c r="I282" t="s">
        <v>1748</v>
      </c>
      <c r="J282" t="s">
        <v>1809</v>
      </c>
      <c r="K282" t="s">
        <v>11</v>
      </c>
      <c r="L282" t="s">
        <v>1277</v>
      </c>
      <c r="M282" t="s">
        <v>1532</v>
      </c>
      <c r="N282">
        <v>4</v>
      </c>
      <c r="O282" t="s">
        <v>1810</v>
      </c>
      <c r="P282">
        <v>4</v>
      </c>
      <c r="Q282" t="s">
        <v>971</v>
      </c>
      <c r="R282" t="s">
        <v>972</v>
      </c>
      <c r="S282">
        <v>52</v>
      </c>
      <c r="T282">
        <v>41</v>
      </c>
    </row>
    <row r="283" spans="1:20">
      <c r="A283" s="2">
        <v>45650</v>
      </c>
      <c r="B283" t="s">
        <v>1817</v>
      </c>
      <c r="C283" t="s">
        <v>1818</v>
      </c>
      <c r="D283" t="s">
        <v>1819</v>
      </c>
      <c r="E283" s="2">
        <v>45650</v>
      </c>
      <c r="F283" t="s">
        <v>940</v>
      </c>
      <c r="G283">
        <v>12</v>
      </c>
      <c r="H283">
        <v>10</v>
      </c>
      <c r="I283" t="s">
        <v>1748</v>
      </c>
      <c r="J283" t="s">
        <v>1809</v>
      </c>
      <c r="K283" t="s">
        <v>11</v>
      </c>
      <c r="L283" t="s">
        <v>1277</v>
      </c>
      <c r="M283" t="s">
        <v>1532</v>
      </c>
      <c r="N283">
        <v>4</v>
      </c>
      <c r="O283" t="s">
        <v>1810</v>
      </c>
      <c r="P283">
        <v>4</v>
      </c>
      <c r="Q283" t="s">
        <v>976</v>
      </c>
      <c r="R283" t="s">
        <v>977</v>
      </c>
      <c r="S283">
        <v>52</v>
      </c>
      <c r="T283">
        <v>41</v>
      </c>
    </row>
    <row r="284" spans="1:20">
      <c r="A284" s="2">
        <v>45651</v>
      </c>
      <c r="B284" t="s">
        <v>1820</v>
      </c>
      <c r="C284" t="s">
        <v>1821</v>
      </c>
      <c r="D284" t="s">
        <v>1822</v>
      </c>
      <c r="E284" s="2">
        <v>45651</v>
      </c>
      <c r="F284" t="s">
        <v>940</v>
      </c>
      <c r="G284">
        <v>12</v>
      </c>
      <c r="H284">
        <v>10</v>
      </c>
      <c r="I284" t="s">
        <v>1748</v>
      </c>
      <c r="J284" t="s">
        <v>1809</v>
      </c>
      <c r="K284" t="s">
        <v>11</v>
      </c>
      <c r="L284" t="s">
        <v>1277</v>
      </c>
      <c r="M284" t="s">
        <v>1532</v>
      </c>
      <c r="N284">
        <v>4</v>
      </c>
      <c r="O284" t="s">
        <v>1810</v>
      </c>
      <c r="P284">
        <v>4</v>
      </c>
      <c r="Q284" t="s">
        <v>946</v>
      </c>
      <c r="R284" t="s">
        <v>947</v>
      </c>
      <c r="S284">
        <v>52</v>
      </c>
      <c r="T284">
        <v>41</v>
      </c>
    </row>
    <row r="285" spans="1:20">
      <c r="A285" s="2">
        <v>45652</v>
      </c>
      <c r="B285" t="s">
        <v>1823</v>
      </c>
      <c r="C285" t="s">
        <v>1824</v>
      </c>
      <c r="D285" t="s">
        <v>1825</v>
      </c>
      <c r="E285" s="2">
        <v>45652</v>
      </c>
      <c r="F285" t="s">
        <v>940</v>
      </c>
      <c r="G285">
        <v>12</v>
      </c>
      <c r="H285">
        <v>10</v>
      </c>
      <c r="I285" t="s">
        <v>1748</v>
      </c>
      <c r="J285" t="s">
        <v>1809</v>
      </c>
      <c r="K285" t="s">
        <v>11</v>
      </c>
      <c r="L285" t="s">
        <v>1277</v>
      </c>
      <c r="M285" t="s">
        <v>1532</v>
      </c>
      <c r="N285">
        <v>4</v>
      </c>
      <c r="O285" t="s">
        <v>1810</v>
      </c>
      <c r="P285">
        <v>4</v>
      </c>
      <c r="Q285" t="s">
        <v>951</v>
      </c>
      <c r="R285" t="s">
        <v>952</v>
      </c>
      <c r="S285">
        <v>52</v>
      </c>
      <c r="T285">
        <v>41</v>
      </c>
    </row>
    <row r="286" spans="1:20">
      <c r="A286" s="2">
        <v>45653</v>
      </c>
      <c r="B286" t="s">
        <v>1826</v>
      </c>
      <c r="C286" t="s">
        <v>1827</v>
      </c>
      <c r="D286" t="s">
        <v>1828</v>
      </c>
      <c r="E286" s="2">
        <v>45653</v>
      </c>
      <c r="F286" t="s">
        <v>940</v>
      </c>
      <c r="G286">
        <v>12</v>
      </c>
      <c r="H286">
        <v>10</v>
      </c>
      <c r="I286" t="s">
        <v>1748</v>
      </c>
      <c r="J286" t="s">
        <v>1809</v>
      </c>
      <c r="K286" t="s">
        <v>11</v>
      </c>
      <c r="L286" t="s">
        <v>1277</v>
      </c>
      <c r="M286" t="s">
        <v>1532</v>
      </c>
      <c r="N286">
        <v>4</v>
      </c>
      <c r="O286" t="s">
        <v>1810</v>
      </c>
      <c r="P286">
        <v>4</v>
      </c>
      <c r="Q286" t="s">
        <v>956</v>
      </c>
      <c r="R286" t="s">
        <v>957</v>
      </c>
      <c r="S286">
        <v>52</v>
      </c>
      <c r="T286">
        <v>41</v>
      </c>
    </row>
    <row r="287" spans="1:20">
      <c r="A287" s="2">
        <v>45654</v>
      </c>
      <c r="B287" t="s">
        <v>1829</v>
      </c>
      <c r="C287" t="s">
        <v>1830</v>
      </c>
      <c r="D287" t="s">
        <v>1831</v>
      </c>
      <c r="E287" s="2">
        <v>45654</v>
      </c>
      <c r="F287" t="s">
        <v>940</v>
      </c>
      <c r="G287">
        <v>12</v>
      </c>
      <c r="H287">
        <v>10</v>
      </c>
      <c r="I287" t="s">
        <v>1748</v>
      </c>
      <c r="J287" t="s">
        <v>1809</v>
      </c>
      <c r="K287" t="s">
        <v>11</v>
      </c>
      <c r="L287" t="s">
        <v>1277</v>
      </c>
      <c r="M287" t="s">
        <v>1532</v>
      </c>
      <c r="N287">
        <v>4</v>
      </c>
      <c r="O287" t="s">
        <v>1810</v>
      </c>
      <c r="P287">
        <v>4</v>
      </c>
      <c r="Q287" t="s">
        <v>961</v>
      </c>
      <c r="R287" t="s">
        <v>962</v>
      </c>
      <c r="S287">
        <v>52</v>
      </c>
      <c r="T287">
        <v>42</v>
      </c>
    </row>
    <row r="288" spans="1:20">
      <c r="A288" s="2">
        <v>45655</v>
      </c>
      <c r="B288" t="s">
        <v>1832</v>
      </c>
      <c r="C288" t="s">
        <v>1833</v>
      </c>
      <c r="D288" t="s">
        <v>1834</v>
      </c>
      <c r="E288" s="2">
        <v>45655</v>
      </c>
      <c r="F288" t="s">
        <v>940</v>
      </c>
      <c r="G288">
        <v>12</v>
      </c>
      <c r="H288">
        <v>10</v>
      </c>
      <c r="I288" t="s">
        <v>1748</v>
      </c>
      <c r="J288" t="s">
        <v>1809</v>
      </c>
      <c r="K288" t="s">
        <v>11</v>
      </c>
      <c r="L288" t="s">
        <v>1277</v>
      </c>
      <c r="M288" t="s">
        <v>1532</v>
      </c>
      <c r="N288">
        <v>4</v>
      </c>
      <c r="O288" t="s">
        <v>1810</v>
      </c>
      <c r="P288">
        <v>4</v>
      </c>
      <c r="Q288" t="s">
        <v>966</v>
      </c>
      <c r="R288" t="s">
        <v>967</v>
      </c>
      <c r="S288">
        <v>53</v>
      </c>
      <c r="T288">
        <v>42</v>
      </c>
    </row>
    <row r="289" spans="1:20">
      <c r="A289" s="2">
        <v>45656</v>
      </c>
      <c r="B289" t="s">
        <v>1835</v>
      </c>
      <c r="C289" t="s">
        <v>1835</v>
      </c>
      <c r="D289" t="s">
        <v>1836</v>
      </c>
      <c r="E289" s="2">
        <v>45656</v>
      </c>
      <c r="F289" t="s">
        <v>940</v>
      </c>
      <c r="G289">
        <v>12</v>
      </c>
      <c r="H289">
        <v>10</v>
      </c>
      <c r="I289" t="s">
        <v>1748</v>
      </c>
      <c r="J289" t="s">
        <v>1809</v>
      </c>
      <c r="K289" t="s">
        <v>11</v>
      </c>
      <c r="L289" t="s">
        <v>1277</v>
      </c>
      <c r="M289" t="s">
        <v>1532</v>
      </c>
      <c r="N289">
        <v>4</v>
      </c>
      <c r="O289" t="s">
        <v>1810</v>
      </c>
      <c r="P289">
        <v>4</v>
      </c>
      <c r="Q289" t="s">
        <v>971</v>
      </c>
      <c r="R289" t="s">
        <v>972</v>
      </c>
      <c r="S289">
        <v>53</v>
      </c>
      <c r="T289">
        <v>42</v>
      </c>
    </row>
    <row r="290" spans="1:20">
      <c r="A290" s="2">
        <v>45657</v>
      </c>
      <c r="B290" t="s">
        <v>1837</v>
      </c>
      <c r="C290" t="s">
        <v>1837</v>
      </c>
      <c r="D290" t="s">
        <v>1838</v>
      </c>
      <c r="E290" s="2">
        <v>45657</v>
      </c>
      <c r="F290" t="s">
        <v>940</v>
      </c>
      <c r="G290">
        <v>12</v>
      </c>
      <c r="H290">
        <v>10</v>
      </c>
      <c r="I290" t="s">
        <v>1748</v>
      </c>
      <c r="J290" t="s">
        <v>1809</v>
      </c>
      <c r="K290" t="s">
        <v>11</v>
      </c>
      <c r="L290" t="s">
        <v>1277</v>
      </c>
      <c r="M290" t="s">
        <v>1532</v>
      </c>
      <c r="N290">
        <v>4</v>
      </c>
      <c r="O290" t="s">
        <v>1810</v>
      </c>
      <c r="P290">
        <v>4</v>
      </c>
      <c r="Q290" t="s">
        <v>976</v>
      </c>
      <c r="R290" t="s">
        <v>977</v>
      </c>
      <c r="S290">
        <v>53</v>
      </c>
      <c r="T290">
        <v>42</v>
      </c>
    </row>
    <row r="291" spans="1:20">
      <c r="A291" s="2">
        <v>45658</v>
      </c>
      <c r="B291" t="s">
        <v>1839</v>
      </c>
      <c r="C291" t="s">
        <v>1839</v>
      </c>
      <c r="D291" t="s">
        <v>1840</v>
      </c>
      <c r="E291" s="2">
        <v>45658</v>
      </c>
      <c r="F291" t="s">
        <v>940</v>
      </c>
      <c r="G291">
        <v>1</v>
      </c>
      <c r="H291">
        <v>10</v>
      </c>
      <c r="I291" t="s">
        <v>1841</v>
      </c>
      <c r="J291" t="s">
        <v>1809</v>
      </c>
      <c r="K291" t="s">
        <v>11</v>
      </c>
      <c r="L291" t="s">
        <v>943</v>
      </c>
      <c r="M291" t="s">
        <v>1532</v>
      </c>
      <c r="N291">
        <v>4</v>
      </c>
      <c r="O291" t="s">
        <v>1810</v>
      </c>
      <c r="P291">
        <v>1</v>
      </c>
      <c r="Q291" t="s">
        <v>946</v>
      </c>
      <c r="R291" t="s">
        <v>947</v>
      </c>
      <c r="S291">
        <v>1</v>
      </c>
      <c r="T291">
        <v>42</v>
      </c>
    </row>
    <row r="292" spans="1:20">
      <c r="A292" s="2">
        <v>45659</v>
      </c>
      <c r="B292" t="s">
        <v>1842</v>
      </c>
      <c r="C292" t="s">
        <v>1842</v>
      </c>
      <c r="D292" t="s">
        <v>1843</v>
      </c>
      <c r="E292" s="2">
        <v>45659</v>
      </c>
      <c r="F292" t="s">
        <v>940</v>
      </c>
      <c r="G292">
        <v>1</v>
      </c>
      <c r="H292">
        <v>10</v>
      </c>
      <c r="I292" t="s">
        <v>1841</v>
      </c>
      <c r="J292" t="s">
        <v>1809</v>
      </c>
      <c r="K292" t="s">
        <v>11</v>
      </c>
      <c r="L292" t="s">
        <v>943</v>
      </c>
      <c r="M292" t="s">
        <v>1532</v>
      </c>
      <c r="N292">
        <v>4</v>
      </c>
      <c r="O292" t="s">
        <v>1810</v>
      </c>
      <c r="P292">
        <v>1</v>
      </c>
      <c r="Q292" t="s">
        <v>951</v>
      </c>
      <c r="R292" t="s">
        <v>952</v>
      </c>
      <c r="S292">
        <v>1</v>
      </c>
      <c r="T292">
        <v>42</v>
      </c>
    </row>
    <row r="293" spans="1:20">
      <c r="A293" s="2">
        <v>45660</v>
      </c>
      <c r="B293" t="s">
        <v>1844</v>
      </c>
      <c r="C293" t="s">
        <v>1844</v>
      </c>
      <c r="D293" t="s">
        <v>1845</v>
      </c>
      <c r="E293" s="2">
        <v>45660</v>
      </c>
      <c r="F293" t="s">
        <v>940</v>
      </c>
      <c r="G293">
        <v>1</v>
      </c>
      <c r="H293">
        <v>10</v>
      </c>
      <c r="I293" t="s">
        <v>1841</v>
      </c>
      <c r="J293" t="s">
        <v>1809</v>
      </c>
      <c r="K293" t="s">
        <v>11</v>
      </c>
      <c r="L293" t="s">
        <v>943</v>
      </c>
      <c r="M293" t="s">
        <v>1532</v>
      </c>
      <c r="N293">
        <v>4</v>
      </c>
      <c r="O293" t="s">
        <v>1810</v>
      </c>
      <c r="P293">
        <v>1</v>
      </c>
      <c r="Q293" t="s">
        <v>956</v>
      </c>
      <c r="R293" t="s">
        <v>957</v>
      </c>
      <c r="S293">
        <v>1</v>
      </c>
      <c r="T293">
        <v>42</v>
      </c>
    </row>
    <row r="294" spans="1:20">
      <c r="A294" s="2">
        <v>45661</v>
      </c>
      <c r="B294" t="s">
        <v>1846</v>
      </c>
      <c r="C294" t="s">
        <v>1846</v>
      </c>
      <c r="D294" t="s">
        <v>1847</v>
      </c>
      <c r="E294" s="2">
        <v>45661</v>
      </c>
      <c r="F294" t="s">
        <v>940</v>
      </c>
      <c r="G294">
        <v>1</v>
      </c>
      <c r="H294">
        <v>10</v>
      </c>
      <c r="I294" t="s">
        <v>1841</v>
      </c>
      <c r="J294" t="s">
        <v>1809</v>
      </c>
      <c r="K294" t="s">
        <v>11</v>
      </c>
      <c r="L294" t="s">
        <v>943</v>
      </c>
      <c r="M294" t="s">
        <v>1532</v>
      </c>
      <c r="N294">
        <v>4</v>
      </c>
      <c r="O294" t="s">
        <v>1810</v>
      </c>
      <c r="P294">
        <v>1</v>
      </c>
      <c r="Q294" t="s">
        <v>961</v>
      </c>
      <c r="R294" t="s">
        <v>962</v>
      </c>
      <c r="S294">
        <v>1</v>
      </c>
      <c r="T294">
        <v>43</v>
      </c>
    </row>
    <row r="295" spans="1:20">
      <c r="A295" s="2">
        <v>45662</v>
      </c>
      <c r="B295" t="s">
        <v>1848</v>
      </c>
      <c r="C295" t="s">
        <v>1848</v>
      </c>
      <c r="D295" t="s">
        <v>1849</v>
      </c>
      <c r="E295" s="2">
        <v>45662</v>
      </c>
      <c r="F295" t="s">
        <v>940</v>
      </c>
      <c r="G295">
        <v>1</v>
      </c>
      <c r="H295">
        <v>10</v>
      </c>
      <c r="I295" t="s">
        <v>1841</v>
      </c>
      <c r="J295" t="s">
        <v>1809</v>
      </c>
      <c r="K295" t="s">
        <v>11</v>
      </c>
      <c r="L295" t="s">
        <v>943</v>
      </c>
      <c r="M295" t="s">
        <v>1532</v>
      </c>
      <c r="N295">
        <v>4</v>
      </c>
      <c r="O295" t="s">
        <v>1810</v>
      </c>
      <c r="P295">
        <v>1</v>
      </c>
      <c r="Q295" t="s">
        <v>966</v>
      </c>
      <c r="R295" t="s">
        <v>967</v>
      </c>
      <c r="S295">
        <v>2</v>
      </c>
      <c r="T295">
        <v>43</v>
      </c>
    </row>
    <row r="296" spans="1:20">
      <c r="A296" s="2">
        <v>45663</v>
      </c>
      <c r="B296" t="s">
        <v>1850</v>
      </c>
      <c r="C296" t="s">
        <v>1850</v>
      </c>
      <c r="D296" t="s">
        <v>1851</v>
      </c>
      <c r="E296" s="2">
        <v>45663</v>
      </c>
      <c r="F296" t="s">
        <v>940</v>
      </c>
      <c r="G296">
        <v>1</v>
      </c>
      <c r="H296">
        <v>10</v>
      </c>
      <c r="I296" t="s">
        <v>1841</v>
      </c>
      <c r="J296" t="s">
        <v>1809</v>
      </c>
      <c r="K296" t="s">
        <v>11</v>
      </c>
      <c r="L296" t="s">
        <v>943</v>
      </c>
      <c r="M296" t="s">
        <v>1532</v>
      </c>
      <c r="N296">
        <v>4</v>
      </c>
      <c r="O296" t="s">
        <v>1810</v>
      </c>
      <c r="P296">
        <v>1</v>
      </c>
      <c r="Q296" t="s">
        <v>971</v>
      </c>
      <c r="R296" t="s">
        <v>972</v>
      </c>
      <c r="S296">
        <v>2</v>
      </c>
      <c r="T296">
        <v>43</v>
      </c>
    </row>
    <row r="297" spans="1:20">
      <c r="A297" s="2">
        <v>45664</v>
      </c>
      <c r="B297" t="s">
        <v>1852</v>
      </c>
      <c r="C297" t="s">
        <v>1852</v>
      </c>
      <c r="D297" t="s">
        <v>1853</v>
      </c>
      <c r="E297" s="2">
        <v>45664</v>
      </c>
      <c r="F297" t="s">
        <v>940</v>
      </c>
      <c r="G297">
        <v>1</v>
      </c>
      <c r="H297">
        <v>10</v>
      </c>
      <c r="I297" t="s">
        <v>1841</v>
      </c>
      <c r="J297" t="s">
        <v>1809</v>
      </c>
      <c r="K297" t="s">
        <v>11</v>
      </c>
      <c r="L297" t="s">
        <v>943</v>
      </c>
      <c r="M297" t="s">
        <v>1532</v>
      </c>
      <c r="N297">
        <v>4</v>
      </c>
      <c r="O297" t="s">
        <v>1810</v>
      </c>
      <c r="P297">
        <v>1</v>
      </c>
      <c r="Q297" t="s">
        <v>976</v>
      </c>
      <c r="R297" t="s">
        <v>977</v>
      </c>
      <c r="S297">
        <v>2</v>
      </c>
      <c r="T297">
        <v>43</v>
      </c>
    </row>
    <row r="298" spans="1:20">
      <c r="A298" s="2">
        <v>45665</v>
      </c>
      <c r="B298" t="s">
        <v>1854</v>
      </c>
      <c r="C298" t="s">
        <v>1854</v>
      </c>
      <c r="D298" t="s">
        <v>1855</v>
      </c>
      <c r="E298" s="2">
        <v>45665</v>
      </c>
      <c r="F298" t="s">
        <v>940</v>
      </c>
      <c r="G298">
        <v>1</v>
      </c>
      <c r="H298">
        <v>10</v>
      </c>
      <c r="I298" t="s">
        <v>1841</v>
      </c>
      <c r="J298" t="s">
        <v>1809</v>
      </c>
      <c r="K298" t="s">
        <v>11</v>
      </c>
      <c r="L298" t="s">
        <v>943</v>
      </c>
      <c r="M298" t="s">
        <v>1532</v>
      </c>
      <c r="N298">
        <v>4</v>
      </c>
      <c r="O298" t="s">
        <v>1810</v>
      </c>
      <c r="P298">
        <v>1</v>
      </c>
      <c r="Q298" t="s">
        <v>946</v>
      </c>
      <c r="R298" t="s">
        <v>947</v>
      </c>
      <c r="S298">
        <v>2</v>
      </c>
      <c r="T298">
        <v>43</v>
      </c>
    </row>
    <row r="299" spans="1:20">
      <c r="A299" s="2">
        <v>45666</v>
      </c>
      <c r="B299" t="s">
        <v>1856</v>
      </c>
      <c r="C299" t="s">
        <v>1856</v>
      </c>
      <c r="D299" t="s">
        <v>1857</v>
      </c>
      <c r="E299" s="2">
        <v>45666</v>
      </c>
      <c r="F299" t="s">
        <v>940</v>
      </c>
      <c r="G299">
        <v>1</v>
      </c>
      <c r="H299">
        <v>10</v>
      </c>
      <c r="I299" t="s">
        <v>1841</v>
      </c>
      <c r="J299" t="s">
        <v>1809</v>
      </c>
      <c r="K299" t="s">
        <v>11</v>
      </c>
      <c r="L299" t="s">
        <v>943</v>
      </c>
      <c r="M299" t="s">
        <v>1532</v>
      </c>
      <c r="N299">
        <v>4</v>
      </c>
      <c r="O299" t="s">
        <v>1810</v>
      </c>
      <c r="P299">
        <v>1</v>
      </c>
      <c r="Q299" t="s">
        <v>951</v>
      </c>
      <c r="R299" t="s">
        <v>952</v>
      </c>
      <c r="S299">
        <v>2</v>
      </c>
      <c r="T299">
        <v>43</v>
      </c>
    </row>
    <row r="300" spans="1:20">
      <c r="A300" s="2">
        <v>45667</v>
      </c>
      <c r="B300" t="s">
        <v>1858</v>
      </c>
      <c r="C300" t="s">
        <v>1858</v>
      </c>
      <c r="D300" t="s">
        <v>1859</v>
      </c>
      <c r="E300" s="2">
        <v>45667</v>
      </c>
      <c r="F300" t="s">
        <v>940</v>
      </c>
      <c r="G300">
        <v>1</v>
      </c>
      <c r="H300">
        <v>10</v>
      </c>
      <c r="I300" t="s">
        <v>1841</v>
      </c>
      <c r="J300" t="s">
        <v>1809</v>
      </c>
      <c r="K300" t="s">
        <v>11</v>
      </c>
      <c r="L300" t="s">
        <v>943</v>
      </c>
      <c r="M300" t="s">
        <v>1532</v>
      </c>
      <c r="N300">
        <v>4</v>
      </c>
      <c r="O300" t="s">
        <v>1810</v>
      </c>
      <c r="P300">
        <v>1</v>
      </c>
      <c r="Q300" t="s">
        <v>956</v>
      </c>
      <c r="R300" t="s">
        <v>957</v>
      </c>
      <c r="S300">
        <v>2</v>
      </c>
      <c r="T300">
        <v>43</v>
      </c>
    </row>
    <row r="301" spans="1:20">
      <c r="A301" s="2">
        <v>45668</v>
      </c>
      <c r="B301" t="s">
        <v>1860</v>
      </c>
      <c r="C301" t="s">
        <v>1860</v>
      </c>
      <c r="D301" t="s">
        <v>1861</v>
      </c>
      <c r="E301" s="2">
        <v>45668</v>
      </c>
      <c r="F301" t="s">
        <v>940</v>
      </c>
      <c r="G301">
        <v>1</v>
      </c>
      <c r="H301">
        <v>10</v>
      </c>
      <c r="I301" t="s">
        <v>1841</v>
      </c>
      <c r="J301" t="s">
        <v>1809</v>
      </c>
      <c r="K301" t="s">
        <v>11</v>
      </c>
      <c r="L301" t="s">
        <v>943</v>
      </c>
      <c r="M301" t="s">
        <v>1532</v>
      </c>
      <c r="N301">
        <v>4</v>
      </c>
      <c r="O301" t="s">
        <v>1810</v>
      </c>
      <c r="P301">
        <v>1</v>
      </c>
      <c r="Q301" t="s">
        <v>961</v>
      </c>
      <c r="R301" t="s">
        <v>962</v>
      </c>
      <c r="S301">
        <v>2</v>
      </c>
      <c r="T301">
        <v>44</v>
      </c>
    </row>
    <row r="302" spans="1:20">
      <c r="A302" s="2">
        <v>45669</v>
      </c>
      <c r="B302" t="s">
        <v>1862</v>
      </c>
      <c r="C302" t="s">
        <v>1862</v>
      </c>
      <c r="D302" t="s">
        <v>1863</v>
      </c>
      <c r="E302" s="2">
        <v>45669</v>
      </c>
      <c r="F302" t="s">
        <v>940</v>
      </c>
      <c r="G302">
        <v>1</v>
      </c>
      <c r="H302">
        <v>10</v>
      </c>
      <c r="I302" t="s">
        <v>1841</v>
      </c>
      <c r="J302" t="s">
        <v>1809</v>
      </c>
      <c r="K302" t="s">
        <v>11</v>
      </c>
      <c r="L302" t="s">
        <v>943</v>
      </c>
      <c r="M302" t="s">
        <v>1532</v>
      </c>
      <c r="N302">
        <v>4</v>
      </c>
      <c r="O302" t="s">
        <v>1810</v>
      </c>
      <c r="P302">
        <v>1</v>
      </c>
      <c r="Q302" t="s">
        <v>966</v>
      </c>
      <c r="R302" t="s">
        <v>967</v>
      </c>
      <c r="S302">
        <v>3</v>
      </c>
      <c r="T302">
        <v>44</v>
      </c>
    </row>
    <row r="303" spans="1:20">
      <c r="A303" s="2">
        <v>45670</v>
      </c>
      <c r="B303" t="s">
        <v>1864</v>
      </c>
      <c r="C303" t="s">
        <v>1864</v>
      </c>
      <c r="D303" t="s">
        <v>1865</v>
      </c>
      <c r="E303" s="2">
        <v>45670</v>
      </c>
      <c r="F303" t="s">
        <v>940</v>
      </c>
      <c r="G303">
        <v>1</v>
      </c>
      <c r="H303">
        <v>10</v>
      </c>
      <c r="I303" t="s">
        <v>1841</v>
      </c>
      <c r="J303" t="s">
        <v>1809</v>
      </c>
      <c r="K303" t="s">
        <v>11</v>
      </c>
      <c r="L303" t="s">
        <v>943</v>
      </c>
      <c r="M303" t="s">
        <v>1532</v>
      </c>
      <c r="N303">
        <v>4</v>
      </c>
      <c r="O303" t="s">
        <v>1810</v>
      </c>
      <c r="P303">
        <v>1</v>
      </c>
      <c r="Q303" t="s">
        <v>971</v>
      </c>
      <c r="R303" t="s">
        <v>972</v>
      </c>
      <c r="S303">
        <v>3</v>
      </c>
      <c r="T303">
        <v>44</v>
      </c>
    </row>
    <row r="304" spans="1:20">
      <c r="A304" s="2">
        <v>45671</v>
      </c>
      <c r="B304" t="s">
        <v>1866</v>
      </c>
      <c r="C304" t="s">
        <v>1866</v>
      </c>
      <c r="D304" t="s">
        <v>1867</v>
      </c>
      <c r="E304" s="2">
        <v>45671</v>
      </c>
      <c r="F304" t="s">
        <v>940</v>
      </c>
      <c r="G304">
        <v>1</v>
      </c>
      <c r="H304">
        <v>10</v>
      </c>
      <c r="I304" t="s">
        <v>1841</v>
      </c>
      <c r="J304" t="s">
        <v>1809</v>
      </c>
      <c r="K304" t="s">
        <v>11</v>
      </c>
      <c r="L304" t="s">
        <v>943</v>
      </c>
      <c r="M304" t="s">
        <v>1532</v>
      </c>
      <c r="N304">
        <v>4</v>
      </c>
      <c r="O304" t="s">
        <v>1810</v>
      </c>
      <c r="P304">
        <v>1</v>
      </c>
      <c r="Q304" t="s">
        <v>976</v>
      </c>
      <c r="R304" t="s">
        <v>977</v>
      </c>
      <c r="S304">
        <v>3</v>
      </c>
      <c r="T304">
        <v>44</v>
      </c>
    </row>
    <row r="305" spans="1:20">
      <c r="A305" s="2">
        <v>45672</v>
      </c>
      <c r="B305" t="s">
        <v>1868</v>
      </c>
      <c r="C305" t="s">
        <v>1868</v>
      </c>
      <c r="D305" t="s">
        <v>1869</v>
      </c>
      <c r="E305" s="2">
        <v>45672</v>
      </c>
      <c r="F305" t="s">
        <v>940</v>
      </c>
      <c r="G305">
        <v>1</v>
      </c>
      <c r="H305">
        <v>10</v>
      </c>
      <c r="I305" t="s">
        <v>1841</v>
      </c>
      <c r="J305" t="s">
        <v>1809</v>
      </c>
      <c r="K305" t="s">
        <v>11</v>
      </c>
      <c r="L305" t="s">
        <v>943</v>
      </c>
      <c r="M305" t="s">
        <v>1532</v>
      </c>
      <c r="N305">
        <v>4</v>
      </c>
      <c r="O305" t="s">
        <v>1810</v>
      </c>
      <c r="P305">
        <v>1</v>
      </c>
      <c r="Q305" t="s">
        <v>946</v>
      </c>
      <c r="R305" t="s">
        <v>947</v>
      </c>
      <c r="S305">
        <v>3</v>
      </c>
      <c r="T305">
        <v>44</v>
      </c>
    </row>
    <row r="306" spans="1:20">
      <c r="A306" s="2">
        <v>45673</v>
      </c>
      <c r="B306" t="s">
        <v>1870</v>
      </c>
      <c r="C306" t="s">
        <v>1870</v>
      </c>
      <c r="D306" t="s">
        <v>1871</v>
      </c>
      <c r="E306" s="2">
        <v>45673</v>
      </c>
      <c r="F306" t="s">
        <v>940</v>
      </c>
      <c r="G306">
        <v>1</v>
      </c>
      <c r="H306">
        <v>10</v>
      </c>
      <c r="I306" t="s">
        <v>1841</v>
      </c>
      <c r="J306" t="s">
        <v>1809</v>
      </c>
      <c r="K306" t="s">
        <v>11</v>
      </c>
      <c r="L306" t="s">
        <v>943</v>
      </c>
      <c r="M306" t="s">
        <v>1532</v>
      </c>
      <c r="N306">
        <v>4</v>
      </c>
      <c r="O306" t="s">
        <v>1810</v>
      </c>
      <c r="P306">
        <v>1</v>
      </c>
      <c r="Q306" t="s">
        <v>951</v>
      </c>
      <c r="R306" t="s">
        <v>952</v>
      </c>
      <c r="S306">
        <v>3</v>
      </c>
      <c r="T306">
        <v>44</v>
      </c>
    </row>
    <row r="307" spans="1:20">
      <c r="A307" s="2">
        <v>45674</v>
      </c>
      <c r="B307" t="s">
        <v>1872</v>
      </c>
      <c r="C307" t="s">
        <v>1872</v>
      </c>
      <c r="D307" t="s">
        <v>1873</v>
      </c>
      <c r="E307" s="2">
        <v>45674</v>
      </c>
      <c r="F307" t="s">
        <v>940</v>
      </c>
      <c r="G307">
        <v>1</v>
      </c>
      <c r="H307">
        <v>10</v>
      </c>
      <c r="I307" t="s">
        <v>1841</v>
      </c>
      <c r="J307" t="s">
        <v>1809</v>
      </c>
      <c r="K307" t="s">
        <v>11</v>
      </c>
      <c r="L307" t="s">
        <v>943</v>
      </c>
      <c r="M307" t="s">
        <v>1532</v>
      </c>
      <c r="N307">
        <v>4</v>
      </c>
      <c r="O307" t="s">
        <v>1810</v>
      </c>
      <c r="P307">
        <v>1</v>
      </c>
      <c r="Q307" t="s">
        <v>956</v>
      </c>
      <c r="R307" t="s">
        <v>957</v>
      </c>
      <c r="S307">
        <v>3</v>
      </c>
      <c r="T307">
        <v>44</v>
      </c>
    </row>
    <row r="308" spans="1:20">
      <c r="A308" s="2">
        <v>45675</v>
      </c>
      <c r="B308" t="s">
        <v>1874</v>
      </c>
      <c r="C308" t="s">
        <v>1874</v>
      </c>
      <c r="D308" t="s">
        <v>1875</v>
      </c>
      <c r="E308" s="2">
        <v>45675</v>
      </c>
      <c r="F308" t="s">
        <v>940</v>
      </c>
      <c r="G308">
        <v>1</v>
      </c>
      <c r="H308">
        <v>10</v>
      </c>
      <c r="I308" t="s">
        <v>1841</v>
      </c>
      <c r="J308" t="s">
        <v>1809</v>
      </c>
      <c r="K308" t="s">
        <v>11</v>
      </c>
      <c r="L308" t="s">
        <v>943</v>
      </c>
      <c r="M308" t="s">
        <v>1532</v>
      </c>
      <c r="N308">
        <v>4</v>
      </c>
      <c r="O308" t="s">
        <v>1810</v>
      </c>
      <c r="P308">
        <v>1</v>
      </c>
      <c r="Q308" t="s">
        <v>961</v>
      </c>
      <c r="R308" t="s">
        <v>962</v>
      </c>
      <c r="S308">
        <v>3</v>
      </c>
      <c r="T308">
        <v>45</v>
      </c>
    </row>
    <row r="309" spans="1:20">
      <c r="A309" s="2">
        <v>45676</v>
      </c>
      <c r="B309" t="s">
        <v>1876</v>
      </c>
      <c r="C309" t="s">
        <v>1876</v>
      </c>
      <c r="D309" t="s">
        <v>1877</v>
      </c>
      <c r="E309" s="2">
        <v>45676</v>
      </c>
      <c r="F309" t="s">
        <v>940</v>
      </c>
      <c r="G309">
        <v>1</v>
      </c>
      <c r="H309">
        <v>10</v>
      </c>
      <c r="I309" t="s">
        <v>1841</v>
      </c>
      <c r="J309" t="s">
        <v>1809</v>
      </c>
      <c r="K309" t="s">
        <v>11</v>
      </c>
      <c r="L309" t="s">
        <v>943</v>
      </c>
      <c r="M309" t="s">
        <v>1532</v>
      </c>
      <c r="N309">
        <v>4</v>
      </c>
      <c r="O309" t="s">
        <v>1810</v>
      </c>
      <c r="P309">
        <v>1</v>
      </c>
      <c r="Q309" t="s">
        <v>966</v>
      </c>
      <c r="R309" t="s">
        <v>967</v>
      </c>
      <c r="S309">
        <v>4</v>
      </c>
      <c r="T309">
        <v>45</v>
      </c>
    </row>
    <row r="310" spans="1:20">
      <c r="A310" s="2">
        <v>45677</v>
      </c>
      <c r="B310" t="s">
        <v>1878</v>
      </c>
      <c r="C310" t="s">
        <v>1879</v>
      </c>
      <c r="D310" t="s">
        <v>1880</v>
      </c>
      <c r="E310" s="2">
        <v>45677</v>
      </c>
      <c r="F310" t="s">
        <v>940</v>
      </c>
      <c r="G310">
        <v>1</v>
      </c>
      <c r="H310">
        <v>11</v>
      </c>
      <c r="I310" t="s">
        <v>1841</v>
      </c>
      <c r="J310" t="s">
        <v>1881</v>
      </c>
      <c r="K310" t="s">
        <v>12</v>
      </c>
      <c r="L310" t="s">
        <v>943</v>
      </c>
      <c r="M310" t="s">
        <v>1532</v>
      </c>
      <c r="N310">
        <v>4</v>
      </c>
      <c r="O310" t="s">
        <v>1810</v>
      </c>
      <c r="P310">
        <v>1</v>
      </c>
      <c r="Q310" t="s">
        <v>971</v>
      </c>
      <c r="R310" t="s">
        <v>972</v>
      </c>
      <c r="S310">
        <v>4</v>
      </c>
      <c r="T310">
        <v>45</v>
      </c>
    </row>
    <row r="311" spans="1:20">
      <c r="A311" s="2">
        <v>45678</v>
      </c>
      <c r="B311" t="s">
        <v>1882</v>
      </c>
      <c r="C311" t="s">
        <v>1883</v>
      </c>
      <c r="D311" t="s">
        <v>1884</v>
      </c>
      <c r="E311" s="2">
        <v>45678</v>
      </c>
      <c r="F311" t="s">
        <v>940</v>
      </c>
      <c r="G311">
        <v>1</v>
      </c>
      <c r="H311">
        <v>11</v>
      </c>
      <c r="I311" t="s">
        <v>1841</v>
      </c>
      <c r="J311" t="s">
        <v>1881</v>
      </c>
      <c r="K311" t="s">
        <v>12</v>
      </c>
      <c r="L311" t="s">
        <v>943</v>
      </c>
      <c r="M311" t="s">
        <v>1532</v>
      </c>
      <c r="N311">
        <v>4</v>
      </c>
      <c r="O311" t="s">
        <v>1810</v>
      </c>
      <c r="P311">
        <v>1</v>
      </c>
      <c r="Q311" t="s">
        <v>976</v>
      </c>
      <c r="R311" t="s">
        <v>977</v>
      </c>
      <c r="S311">
        <v>4</v>
      </c>
      <c r="T311">
        <v>45</v>
      </c>
    </row>
    <row r="312" spans="1:20">
      <c r="A312" s="2">
        <v>45679</v>
      </c>
      <c r="B312" t="s">
        <v>1885</v>
      </c>
      <c r="C312" t="s">
        <v>1886</v>
      </c>
      <c r="D312" t="s">
        <v>1887</v>
      </c>
      <c r="E312" s="2">
        <v>45679</v>
      </c>
      <c r="F312" t="s">
        <v>940</v>
      </c>
      <c r="G312">
        <v>1</v>
      </c>
      <c r="H312">
        <v>11</v>
      </c>
      <c r="I312" t="s">
        <v>1841</v>
      </c>
      <c r="J312" t="s">
        <v>1881</v>
      </c>
      <c r="K312" t="s">
        <v>12</v>
      </c>
      <c r="L312" t="s">
        <v>943</v>
      </c>
      <c r="M312" t="s">
        <v>1532</v>
      </c>
      <c r="N312">
        <v>4</v>
      </c>
      <c r="O312" t="s">
        <v>1810</v>
      </c>
      <c r="P312">
        <v>1</v>
      </c>
      <c r="Q312" t="s">
        <v>946</v>
      </c>
      <c r="R312" t="s">
        <v>947</v>
      </c>
      <c r="S312">
        <v>4</v>
      </c>
      <c r="T312">
        <v>45</v>
      </c>
    </row>
    <row r="313" spans="1:20">
      <c r="A313" s="2">
        <v>45680</v>
      </c>
      <c r="B313" t="s">
        <v>1888</v>
      </c>
      <c r="C313" t="s">
        <v>1889</v>
      </c>
      <c r="D313" t="s">
        <v>1890</v>
      </c>
      <c r="E313" s="2">
        <v>45680</v>
      </c>
      <c r="F313" t="s">
        <v>940</v>
      </c>
      <c r="G313">
        <v>1</v>
      </c>
      <c r="H313">
        <v>11</v>
      </c>
      <c r="I313" t="s">
        <v>1841</v>
      </c>
      <c r="J313" t="s">
        <v>1881</v>
      </c>
      <c r="K313" t="s">
        <v>12</v>
      </c>
      <c r="L313" t="s">
        <v>943</v>
      </c>
      <c r="M313" t="s">
        <v>1532</v>
      </c>
      <c r="N313">
        <v>4</v>
      </c>
      <c r="O313" t="s">
        <v>1810</v>
      </c>
      <c r="P313">
        <v>1</v>
      </c>
      <c r="Q313" t="s">
        <v>951</v>
      </c>
      <c r="R313" t="s">
        <v>952</v>
      </c>
      <c r="S313">
        <v>4</v>
      </c>
      <c r="T313">
        <v>45</v>
      </c>
    </row>
    <row r="314" spans="1:20">
      <c r="A314" s="2">
        <v>45681</v>
      </c>
      <c r="B314" t="s">
        <v>1891</v>
      </c>
      <c r="C314" t="s">
        <v>1892</v>
      </c>
      <c r="D314" t="s">
        <v>1893</v>
      </c>
      <c r="E314" s="2">
        <v>45681</v>
      </c>
      <c r="F314" t="s">
        <v>940</v>
      </c>
      <c r="G314">
        <v>1</v>
      </c>
      <c r="H314">
        <v>11</v>
      </c>
      <c r="I314" t="s">
        <v>1841</v>
      </c>
      <c r="J314" t="s">
        <v>1881</v>
      </c>
      <c r="K314" t="s">
        <v>12</v>
      </c>
      <c r="L314" t="s">
        <v>943</v>
      </c>
      <c r="M314" t="s">
        <v>1532</v>
      </c>
      <c r="N314">
        <v>4</v>
      </c>
      <c r="O314" t="s">
        <v>1810</v>
      </c>
      <c r="P314">
        <v>1</v>
      </c>
      <c r="Q314" t="s">
        <v>956</v>
      </c>
      <c r="R314" t="s">
        <v>957</v>
      </c>
      <c r="S314">
        <v>4</v>
      </c>
      <c r="T314">
        <v>45</v>
      </c>
    </row>
    <row r="315" spans="1:20">
      <c r="A315" s="2">
        <v>45682</v>
      </c>
      <c r="B315" t="s">
        <v>1894</v>
      </c>
      <c r="C315" t="s">
        <v>1895</v>
      </c>
      <c r="D315" t="s">
        <v>1896</v>
      </c>
      <c r="E315" s="2">
        <v>45682</v>
      </c>
      <c r="F315" t="s">
        <v>940</v>
      </c>
      <c r="G315">
        <v>1</v>
      </c>
      <c r="H315">
        <v>11</v>
      </c>
      <c r="I315" t="s">
        <v>1841</v>
      </c>
      <c r="J315" t="s">
        <v>1881</v>
      </c>
      <c r="K315" t="s">
        <v>12</v>
      </c>
      <c r="L315" t="s">
        <v>943</v>
      </c>
      <c r="M315" t="s">
        <v>1532</v>
      </c>
      <c r="N315">
        <v>4</v>
      </c>
      <c r="O315" t="s">
        <v>1810</v>
      </c>
      <c r="P315">
        <v>1</v>
      </c>
      <c r="Q315" t="s">
        <v>961</v>
      </c>
      <c r="R315" t="s">
        <v>962</v>
      </c>
      <c r="S315">
        <v>4</v>
      </c>
      <c r="T315">
        <v>46</v>
      </c>
    </row>
    <row r="316" spans="1:20">
      <c r="A316" s="2">
        <v>45683</v>
      </c>
      <c r="B316" t="s">
        <v>1897</v>
      </c>
      <c r="C316" t="s">
        <v>1898</v>
      </c>
      <c r="D316" t="s">
        <v>1899</v>
      </c>
      <c r="E316" s="2">
        <v>45683</v>
      </c>
      <c r="F316" t="s">
        <v>940</v>
      </c>
      <c r="G316">
        <v>1</v>
      </c>
      <c r="H316">
        <v>11</v>
      </c>
      <c r="I316" t="s">
        <v>1841</v>
      </c>
      <c r="J316" t="s">
        <v>1881</v>
      </c>
      <c r="K316" t="s">
        <v>12</v>
      </c>
      <c r="L316" t="s">
        <v>943</v>
      </c>
      <c r="M316" t="s">
        <v>1532</v>
      </c>
      <c r="N316">
        <v>4</v>
      </c>
      <c r="O316" t="s">
        <v>1810</v>
      </c>
      <c r="P316">
        <v>1</v>
      </c>
      <c r="Q316" t="s">
        <v>966</v>
      </c>
      <c r="R316" t="s">
        <v>967</v>
      </c>
      <c r="S316">
        <v>5</v>
      </c>
      <c r="T316">
        <v>46</v>
      </c>
    </row>
    <row r="317" spans="1:20">
      <c r="A317" s="2">
        <v>45684</v>
      </c>
      <c r="B317" t="s">
        <v>1900</v>
      </c>
      <c r="C317" t="s">
        <v>1901</v>
      </c>
      <c r="D317" t="s">
        <v>1902</v>
      </c>
      <c r="E317" s="2">
        <v>45684</v>
      </c>
      <c r="F317" t="s">
        <v>940</v>
      </c>
      <c r="G317">
        <v>1</v>
      </c>
      <c r="H317">
        <v>11</v>
      </c>
      <c r="I317" t="s">
        <v>1841</v>
      </c>
      <c r="J317" t="s">
        <v>1881</v>
      </c>
      <c r="K317" t="s">
        <v>12</v>
      </c>
      <c r="L317" t="s">
        <v>943</v>
      </c>
      <c r="M317" t="s">
        <v>1532</v>
      </c>
      <c r="N317">
        <v>4</v>
      </c>
      <c r="O317" t="s">
        <v>1810</v>
      </c>
      <c r="P317">
        <v>1</v>
      </c>
      <c r="Q317" t="s">
        <v>971</v>
      </c>
      <c r="R317" t="s">
        <v>972</v>
      </c>
      <c r="S317">
        <v>5</v>
      </c>
      <c r="T317">
        <v>46</v>
      </c>
    </row>
    <row r="318" spans="1:20">
      <c r="A318" s="2">
        <v>45685</v>
      </c>
      <c r="B318" t="s">
        <v>1903</v>
      </c>
      <c r="C318" t="s">
        <v>1904</v>
      </c>
      <c r="D318" t="s">
        <v>1905</v>
      </c>
      <c r="E318" s="2">
        <v>45685</v>
      </c>
      <c r="F318" t="s">
        <v>940</v>
      </c>
      <c r="G318">
        <v>1</v>
      </c>
      <c r="H318">
        <v>11</v>
      </c>
      <c r="I318" t="s">
        <v>1841</v>
      </c>
      <c r="J318" t="s">
        <v>1881</v>
      </c>
      <c r="K318" t="s">
        <v>12</v>
      </c>
      <c r="L318" t="s">
        <v>943</v>
      </c>
      <c r="M318" t="s">
        <v>1532</v>
      </c>
      <c r="N318">
        <v>4</v>
      </c>
      <c r="O318" t="s">
        <v>1810</v>
      </c>
      <c r="P318">
        <v>1</v>
      </c>
      <c r="Q318" t="s">
        <v>976</v>
      </c>
      <c r="R318" t="s">
        <v>977</v>
      </c>
      <c r="S318">
        <v>5</v>
      </c>
      <c r="T318">
        <v>46</v>
      </c>
    </row>
    <row r="319" spans="1:20">
      <c r="A319" s="2">
        <v>45686</v>
      </c>
      <c r="B319" t="s">
        <v>1906</v>
      </c>
      <c r="C319" t="s">
        <v>1906</v>
      </c>
      <c r="D319" t="s">
        <v>1907</v>
      </c>
      <c r="E319" s="2">
        <v>45686</v>
      </c>
      <c r="F319" t="s">
        <v>940</v>
      </c>
      <c r="G319">
        <v>1</v>
      </c>
      <c r="H319">
        <v>11</v>
      </c>
      <c r="I319" t="s">
        <v>1841</v>
      </c>
      <c r="J319" t="s">
        <v>1881</v>
      </c>
      <c r="K319" t="s">
        <v>12</v>
      </c>
      <c r="L319" t="s">
        <v>943</v>
      </c>
      <c r="M319" t="s">
        <v>1532</v>
      </c>
      <c r="N319">
        <v>4</v>
      </c>
      <c r="O319" t="s">
        <v>1810</v>
      </c>
      <c r="P319">
        <v>1</v>
      </c>
      <c r="Q319" t="s">
        <v>946</v>
      </c>
      <c r="R319" t="s">
        <v>947</v>
      </c>
      <c r="S319">
        <v>5</v>
      </c>
      <c r="T319">
        <v>46</v>
      </c>
    </row>
    <row r="320" spans="1:20">
      <c r="A320" s="2">
        <v>45687</v>
      </c>
      <c r="B320" t="s">
        <v>1908</v>
      </c>
      <c r="C320" t="s">
        <v>1908</v>
      </c>
      <c r="D320" t="s">
        <v>1909</v>
      </c>
      <c r="E320" s="2">
        <v>45687</v>
      </c>
      <c r="F320" t="s">
        <v>940</v>
      </c>
      <c r="G320">
        <v>1</v>
      </c>
      <c r="H320">
        <v>11</v>
      </c>
      <c r="I320" t="s">
        <v>1841</v>
      </c>
      <c r="J320" t="s">
        <v>1881</v>
      </c>
      <c r="K320" t="s">
        <v>12</v>
      </c>
      <c r="L320" t="s">
        <v>943</v>
      </c>
      <c r="M320" t="s">
        <v>1532</v>
      </c>
      <c r="N320">
        <v>4</v>
      </c>
      <c r="O320" t="s">
        <v>1810</v>
      </c>
      <c r="P320">
        <v>1</v>
      </c>
      <c r="Q320" t="s">
        <v>951</v>
      </c>
      <c r="R320" t="s">
        <v>952</v>
      </c>
      <c r="S320">
        <v>5</v>
      </c>
      <c r="T320">
        <v>46</v>
      </c>
    </row>
    <row r="321" spans="1:20">
      <c r="A321" s="2">
        <v>45688</v>
      </c>
      <c r="B321" t="s">
        <v>1910</v>
      </c>
      <c r="C321" t="s">
        <v>1910</v>
      </c>
      <c r="D321" t="s">
        <v>1911</v>
      </c>
      <c r="E321" s="2">
        <v>45688</v>
      </c>
      <c r="F321" t="s">
        <v>940</v>
      </c>
      <c r="G321">
        <v>1</v>
      </c>
      <c r="H321">
        <v>11</v>
      </c>
      <c r="I321" t="s">
        <v>1841</v>
      </c>
      <c r="J321" t="s">
        <v>1881</v>
      </c>
      <c r="K321" t="s">
        <v>12</v>
      </c>
      <c r="L321" t="s">
        <v>943</v>
      </c>
      <c r="M321" t="s">
        <v>1532</v>
      </c>
      <c r="N321">
        <v>4</v>
      </c>
      <c r="O321" t="s">
        <v>1810</v>
      </c>
      <c r="P321">
        <v>1</v>
      </c>
      <c r="Q321" t="s">
        <v>956</v>
      </c>
      <c r="R321" t="s">
        <v>957</v>
      </c>
      <c r="S321">
        <v>5</v>
      </c>
      <c r="T321">
        <v>46</v>
      </c>
    </row>
    <row r="322" spans="1:20">
      <c r="A322" s="2">
        <v>45689</v>
      </c>
      <c r="B322" t="s">
        <v>1912</v>
      </c>
      <c r="C322" t="s">
        <v>1912</v>
      </c>
      <c r="D322" t="s">
        <v>1913</v>
      </c>
      <c r="E322" s="2">
        <v>45689</v>
      </c>
      <c r="F322" t="s">
        <v>940</v>
      </c>
      <c r="G322">
        <v>2</v>
      </c>
      <c r="H322">
        <v>11</v>
      </c>
      <c r="I322" t="s">
        <v>1914</v>
      </c>
      <c r="J322" t="s">
        <v>1881</v>
      </c>
      <c r="K322" t="s">
        <v>12</v>
      </c>
      <c r="L322" t="s">
        <v>943</v>
      </c>
      <c r="M322" t="s">
        <v>1532</v>
      </c>
      <c r="N322">
        <v>4</v>
      </c>
      <c r="O322" t="s">
        <v>1810</v>
      </c>
      <c r="P322">
        <v>1</v>
      </c>
      <c r="Q322" t="s">
        <v>961</v>
      </c>
      <c r="R322" t="s">
        <v>962</v>
      </c>
      <c r="S322">
        <v>5</v>
      </c>
      <c r="T322">
        <v>47</v>
      </c>
    </row>
    <row r="323" spans="1:20">
      <c r="A323" s="2">
        <v>45690</v>
      </c>
      <c r="B323" t="s">
        <v>1915</v>
      </c>
      <c r="C323" t="s">
        <v>1915</v>
      </c>
      <c r="D323" t="s">
        <v>1916</v>
      </c>
      <c r="E323" s="2">
        <v>45690</v>
      </c>
      <c r="F323" t="s">
        <v>940</v>
      </c>
      <c r="G323">
        <v>2</v>
      </c>
      <c r="H323">
        <v>11</v>
      </c>
      <c r="I323" t="s">
        <v>1914</v>
      </c>
      <c r="J323" t="s">
        <v>1881</v>
      </c>
      <c r="K323" t="s">
        <v>12</v>
      </c>
      <c r="L323" t="s">
        <v>943</v>
      </c>
      <c r="M323" t="s">
        <v>1532</v>
      </c>
      <c r="N323">
        <v>4</v>
      </c>
      <c r="O323" t="s">
        <v>1810</v>
      </c>
      <c r="P323">
        <v>1</v>
      </c>
      <c r="Q323" t="s">
        <v>966</v>
      </c>
      <c r="R323" t="s">
        <v>967</v>
      </c>
      <c r="S323">
        <v>6</v>
      </c>
      <c r="T323">
        <v>47</v>
      </c>
    </row>
    <row r="324" spans="1:20">
      <c r="A324" s="2">
        <v>45691</v>
      </c>
      <c r="B324" t="s">
        <v>1917</v>
      </c>
      <c r="C324" t="s">
        <v>1917</v>
      </c>
      <c r="D324" t="s">
        <v>1918</v>
      </c>
      <c r="E324" s="2">
        <v>45691</v>
      </c>
      <c r="F324" t="s">
        <v>940</v>
      </c>
      <c r="G324">
        <v>2</v>
      </c>
      <c r="H324">
        <v>11</v>
      </c>
      <c r="I324" t="s">
        <v>1914</v>
      </c>
      <c r="J324" t="s">
        <v>1881</v>
      </c>
      <c r="K324" t="s">
        <v>12</v>
      </c>
      <c r="L324" t="s">
        <v>943</v>
      </c>
      <c r="M324" t="s">
        <v>1532</v>
      </c>
      <c r="N324">
        <v>4</v>
      </c>
      <c r="O324" t="s">
        <v>1810</v>
      </c>
      <c r="P324">
        <v>1</v>
      </c>
      <c r="Q324" t="s">
        <v>971</v>
      </c>
      <c r="R324" t="s">
        <v>972</v>
      </c>
      <c r="S324">
        <v>6</v>
      </c>
      <c r="T324">
        <v>47</v>
      </c>
    </row>
    <row r="325" spans="1:20">
      <c r="A325" s="2">
        <v>45692</v>
      </c>
      <c r="B325" t="s">
        <v>1919</v>
      </c>
      <c r="C325" t="s">
        <v>1919</v>
      </c>
      <c r="D325" t="s">
        <v>1920</v>
      </c>
      <c r="E325" s="2">
        <v>45692</v>
      </c>
      <c r="F325" t="s">
        <v>940</v>
      </c>
      <c r="G325">
        <v>2</v>
      </c>
      <c r="H325">
        <v>11</v>
      </c>
      <c r="I325" t="s">
        <v>1914</v>
      </c>
      <c r="J325" t="s">
        <v>1881</v>
      </c>
      <c r="K325" t="s">
        <v>12</v>
      </c>
      <c r="L325" t="s">
        <v>943</v>
      </c>
      <c r="M325" t="s">
        <v>1532</v>
      </c>
      <c r="N325">
        <v>4</v>
      </c>
      <c r="O325" t="s">
        <v>1810</v>
      </c>
      <c r="P325">
        <v>1</v>
      </c>
      <c r="Q325" t="s">
        <v>976</v>
      </c>
      <c r="R325" t="s">
        <v>977</v>
      </c>
      <c r="S325">
        <v>6</v>
      </c>
      <c r="T325">
        <v>47</v>
      </c>
    </row>
    <row r="326" spans="1:20">
      <c r="A326" s="2">
        <v>45693</v>
      </c>
      <c r="B326" t="s">
        <v>1921</v>
      </c>
      <c r="C326" t="s">
        <v>1921</v>
      </c>
      <c r="D326" t="s">
        <v>1922</v>
      </c>
      <c r="E326" s="2">
        <v>45693</v>
      </c>
      <c r="F326" t="s">
        <v>940</v>
      </c>
      <c r="G326">
        <v>2</v>
      </c>
      <c r="H326">
        <v>11</v>
      </c>
      <c r="I326" t="s">
        <v>1914</v>
      </c>
      <c r="J326" t="s">
        <v>1881</v>
      </c>
      <c r="K326" t="s">
        <v>12</v>
      </c>
      <c r="L326" t="s">
        <v>943</v>
      </c>
      <c r="M326" t="s">
        <v>1532</v>
      </c>
      <c r="N326">
        <v>4</v>
      </c>
      <c r="O326" t="s">
        <v>1810</v>
      </c>
      <c r="P326">
        <v>1</v>
      </c>
      <c r="Q326" t="s">
        <v>946</v>
      </c>
      <c r="R326" t="s">
        <v>947</v>
      </c>
      <c r="S326">
        <v>6</v>
      </c>
      <c r="T326">
        <v>47</v>
      </c>
    </row>
    <row r="327" spans="1:20">
      <c r="A327" s="2">
        <v>45694</v>
      </c>
      <c r="B327" t="s">
        <v>1923</v>
      </c>
      <c r="C327" t="s">
        <v>1923</v>
      </c>
      <c r="D327" t="s">
        <v>1924</v>
      </c>
      <c r="E327" s="2">
        <v>45694</v>
      </c>
      <c r="F327" t="s">
        <v>940</v>
      </c>
      <c r="G327">
        <v>2</v>
      </c>
      <c r="H327">
        <v>11</v>
      </c>
      <c r="I327" t="s">
        <v>1914</v>
      </c>
      <c r="J327" t="s">
        <v>1881</v>
      </c>
      <c r="K327" t="s">
        <v>12</v>
      </c>
      <c r="L327" t="s">
        <v>943</v>
      </c>
      <c r="M327" t="s">
        <v>1532</v>
      </c>
      <c r="N327">
        <v>4</v>
      </c>
      <c r="O327" t="s">
        <v>1810</v>
      </c>
      <c r="P327">
        <v>1</v>
      </c>
      <c r="Q327" t="s">
        <v>951</v>
      </c>
      <c r="R327" t="s">
        <v>952</v>
      </c>
      <c r="S327">
        <v>6</v>
      </c>
      <c r="T327">
        <v>47</v>
      </c>
    </row>
    <row r="328" spans="1:20">
      <c r="A328" s="2">
        <v>45695</v>
      </c>
      <c r="B328" t="s">
        <v>1925</v>
      </c>
      <c r="C328" t="s">
        <v>1925</v>
      </c>
      <c r="D328" t="s">
        <v>1926</v>
      </c>
      <c r="E328" s="2">
        <v>45695</v>
      </c>
      <c r="F328" t="s">
        <v>940</v>
      </c>
      <c r="G328">
        <v>2</v>
      </c>
      <c r="H328">
        <v>11</v>
      </c>
      <c r="I328" t="s">
        <v>1914</v>
      </c>
      <c r="J328" t="s">
        <v>1881</v>
      </c>
      <c r="K328" t="s">
        <v>12</v>
      </c>
      <c r="L328" t="s">
        <v>943</v>
      </c>
      <c r="M328" t="s">
        <v>1532</v>
      </c>
      <c r="N328">
        <v>4</v>
      </c>
      <c r="O328" t="s">
        <v>1810</v>
      </c>
      <c r="P328">
        <v>1</v>
      </c>
      <c r="Q328" t="s">
        <v>956</v>
      </c>
      <c r="R328" t="s">
        <v>957</v>
      </c>
      <c r="S328">
        <v>6</v>
      </c>
      <c r="T328">
        <v>47</v>
      </c>
    </row>
    <row r="329" spans="1:20">
      <c r="A329" s="2">
        <v>45696</v>
      </c>
      <c r="B329" t="s">
        <v>1927</v>
      </c>
      <c r="C329" t="s">
        <v>1927</v>
      </c>
      <c r="D329" t="s">
        <v>1928</v>
      </c>
      <c r="E329" s="2">
        <v>45696</v>
      </c>
      <c r="F329" t="s">
        <v>940</v>
      </c>
      <c r="G329">
        <v>2</v>
      </c>
      <c r="H329">
        <v>11</v>
      </c>
      <c r="I329" t="s">
        <v>1914</v>
      </c>
      <c r="J329" t="s">
        <v>1881</v>
      </c>
      <c r="K329" t="s">
        <v>12</v>
      </c>
      <c r="L329" t="s">
        <v>943</v>
      </c>
      <c r="M329" t="s">
        <v>1532</v>
      </c>
      <c r="N329">
        <v>4</v>
      </c>
      <c r="O329" t="s">
        <v>1810</v>
      </c>
      <c r="P329">
        <v>1</v>
      </c>
      <c r="Q329" t="s">
        <v>961</v>
      </c>
      <c r="R329" t="s">
        <v>962</v>
      </c>
      <c r="S329">
        <v>6</v>
      </c>
      <c r="T329">
        <v>48</v>
      </c>
    </row>
    <row r="330" spans="1:20">
      <c r="A330" s="2">
        <v>45697</v>
      </c>
      <c r="B330" t="s">
        <v>1929</v>
      </c>
      <c r="C330" t="s">
        <v>1929</v>
      </c>
      <c r="D330" t="s">
        <v>1930</v>
      </c>
      <c r="E330" s="2">
        <v>45697</v>
      </c>
      <c r="F330" t="s">
        <v>940</v>
      </c>
      <c r="G330">
        <v>2</v>
      </c>
      <c r="H330">
        <v>11</v>
      </c>
      <c r="I330" t="s">
        <v>1914</v>
      </c>
      <c r="J330" t="s">
        <v>1881</v>
      </c>
      <c r="K330" t="s">
        <v>12</v>
      </c>
      <c r="L330" t="s">
        <v>943</v>
      </c>
      <c r="M330" t="s">
        <v>1532</v>
      </c>
      <c r="N330">
        <v>4</v>
      </c>
      <c r="O330" t="s">
        <v>1810</v>
      </c>
      <c r="P330">
        <v>1</v>
      </c>
      <c r="Q330" t="s">
        <v>966</v>
      </c>
      <c r="R330" t="s">
        <v>967</v>
      </c>
      <c r="S330">
        <v>7</v>
      </c>
      <c r="T330">
        <v>48</v>
      </c>
    </row>
    <row r="331" spans="1:20">
      <c r="A331" s="2">
        <v>45698</v>
      </c>
      <c r="B331" t="s">
        <v>1931</v>
      </c>
      <c r="C331" t="s">
        <v>1931</v>
      </c>
      <c r="D331" t="s">
        <v>1932</v>
      </c>
      <c r="E331" s="2">
        <v>45698</v>
      </c>
      <c r="F331" t="s">
        <v>940</v>
      </c>
      <c r="G331">
        <v>2</v>
      </c>
      <c r="H331">
        <v>11</v>
      </c>
      <c r="I331" t="s">
        <v>1914</v>
      </c>
      <c r="J331" t="s">
        <v>1881</v>
      </c>
      <c r="K331" t="s">
        <v>12</v>
      </c>
      <c r="L331" t="s">
        <v>943</v>
      </c>
      <c r="M331" t="s">
        <v>1532</v>
      </c>
      <c r="N331">
        <v>4</v>
      </c>
      <c r="O331" t="s">
        <v>1810</v>
      </c>
      <c r="P331">
        <v>1</v>
      </c>
      <c r="Q331" t="s">
        <v>971</v>
      </c>
      <c r="R331" t="s">
        <v>972</v>
      </c>
      <c r="S331">
        <v>7</v>
      </c>
      <c r="T331">
        <v>48</v>
      </c>
    </row>
    <row r="332" spans="1:20">
      <c r="A332" s="2">
        <v>45699</v>
      </c>
      <c r="B332" t="s">
        <v>1933</v>
      </c>
      <c r="C332" t="s">
        <v>1933</v>
      </c>
      <c r="D332" t="s">
        <v>1934</v>
      </c>
      <c r="E332" s="2">
        <v>45699</v>
      </c>
      <c r="F332" t="s">
        <v>940</v>
      </c>
      <c r="G332">
        <v>2</v>
      </c>
      <c r="H332">
        <v>11</v>
      </c>
      <c r="I332" t="s">
        <v>1914</v>
      </c>
      <c r="J332" t="s">
        <v>1881</v>
      </c>
      <c r="K332" t="s">
        <v>12</v>
      </c>
      <c r="L332" t="s">
        <v>943</v>
      </c>
      <c r="M332" t="s">
        <v>1532</v>
      </c>
      <c r="N332">
        <v>4</v>
      </c>
      <c r="O332" t="s">
        <v>1810</v>
      </c>
      <c r="P332">
        <v>1</v>
      </c>
      <c r="Q332" t="s">
        <v>976</v>
      </c>
      <c r="R332" t="s">
        <v>977</v>
      </c>
      <c r="S332">
        <v>7</v>
      </c>
      <c r="T332">
        <v>48</v>
      </c>
    </row>
    <row r="333" spans="1:20">
      <c r="A333" s="2">
        <v>45700</v>
      </c>
      <c r="B333" t="s">
        <v>1935</v>
      </c>
      <c r="C333" t="s">
        <v>1935</v>
      </c>
      <c r="D333" t="s">
        <v>1936</v>
      </c>
      <c r="E333" s="2">
        <v>45700</v>
      </c>
      <c r="F333" t="s">
        <v>940</v>
      </c>
      <c r="G333">
        <v>2</v>
      </c>
      <c r="H333">
        <v>11</v>
      </c>
      <c r="I333" t="s">
        <v>1914</v>
      </c>
      <c r="J333" t="s">
        <v>1881</v>
      </c>
      <c r="K333" t="s">
        <v>12</v>
      </c>
      <c r="L333" t="s">
        <v>943</v>
      </c>
      <c r="M333" t="s">
        <v>1532</v>
      </c>
      <c r="N333">
        <v>4</v>
      </c>
      <c r="O333" t="s">
        <v>1810</v>
      </c>
      <c r="P333">
        <v>1</v>
      </c>
      <c r="Q333" t="s">
        <v>946</v>
      </c>
      <c r="R333" t="s">
        <v>947</v>
      </c>
      <c r="S333">
        <v>7</v>
      </c>
      <c r="T333">
        <v>48</v>
      </c>
    </row>
    <row r="334" spans="1:20">
      <c r="A334" s="2">
        <v>45701</v>
      </c>
      <c r="B334" t="s">
        <v>1937</v>
      </c>
      <c r="C334" t="s">
        <v>1937</v>
      </c>
      <c r="D334" t="s">
        <v>1938</v>
      </c>
      <c r="E334" s="2">
        <v>45701</v>
      </c>
      <c r="F334" t="s">
        <v>940</v>
      </c>
      <c r="G334">
        <v>2</v>
      </c>
      <c r="H334">
        <v>11</v>
      </c>
      <c r="I334" t="s">
        <v>1914</v>
      </c>
      <c r="J334" t="s">
        <v>1881</v>
      </c>
      <c r="K334" t="s">
        <v>12</v>
      </c>
      <c r="L334" t="s">
        <v>943</v>
      </c>
      <c r="M334" t="s">
        <v>1532</v>
      </c>
      <c r="N334">
        <v>4</v>
      </c>
      <c r="O334" t="s">
        <v>1810</v>
      </c>
      <c r="P334">
        <v>1</v>
      </c>
      <c r="Q334" t="s">
        <v>951</v>
      </c>
      <c r="R334" t="s">
        <v>952</v>
      </c>
      <c r="S334">
        <v>7</v>
      </c>
      <c r="T334">
        <v>48</v>
      </c>
    </row>
    <row r="335" spans="1:20">
      <c r="A335" s="2">
        <v>45702</v>
      </c>
      <c r="B335" t="s">
        <v>1939</v>
      </c>
      <c r="C335" t="s">
        <v>1939</v>
      </c>
      <c r="D335" t="s">
        <v>1940</v>
      </c>
      <c r="E335" s="2">
        <v>45702</v>
      </c>
      <c r="F335" t="s">
        <v>940</v>
      </c>
      <c r="G335">
        <v>2</v>
      </c>
      <c r="H335">
        <v>11</v>
      </c>
      <c r="I335" t="s">
        <v>1914</v>
      </c>
      <c r="J335" t="s">
        <v>1881</v>
      </c>
      <c r="K335" t="s">
        <v>12</v>
      </c>
      <c r="L335" t="s">
        <v>943</v>
      </c>
      <c r="M335" t="s">
        <v>1532</v>
      </c>
      <c r="N335">
        <v>4</v>
      </c>
      <c r="O335" t="s">
        <v>1810</v>
      </c>
      <c r="P335">
        <v>1</v>
      </c>
      <c r="Q335" t="s">
        <v>956</v>
      </c>
      <c r="R335" t="s">
        <v>957</v>
      </c>
      <c r="S335">
        <v>7</v>
      </c>
      <c r="T335">
        <v>48</v>
      </c>
    </row>
    <row r="336" spans="1:20">
      <c r="A336" s="2">
        <v>45703</v>
      </c>
      <c r="B336" t="s">
        <v>1941</v>
      </c>
      <c r="C336" t="s">
        <v>1941</v>
      </c>
      <c r="D336" t="s">
        <v>1942</v>
      </c>
      <c r="E336" s="2">
        <v>45703</v>
      </c>
      <c r="F336" t="s">
        <v>940</v>
      </c>
      <c r="G336">
        <v>2</v>
      </c>
      <c r="H336">
        <v>11</v>
      </c>
      <c r="I336" t="s">
        <v>1914</v>
      </c>
      <c r="J336" t="s">
        <v>1881</v>
      </c>
      <c r="K336" t="s">
        <v>12</v>
      </c>
      <c r="L336" t="s">
        <v>943</v>
      </c>
      <c r="M336" t="s">
        <v>1532</v>
      </c>
      <c r="N336">
        <v>4</v>
      </c>
      <c r="O336" t="s">
        <v>1810</v>
      </c>
      <c r="P336">
        <v>1</v>
      </c>
      <c r="Q336" t="s">
        <v>961</v>
      </c>
      <c r="R336" t="s">
        <v>962</v>
      </c>
      <c r="S336">
        <v>7</v>
      </c>
      <c r="T336">
        <v>49</v>
      </c>
    </row>
    <row r="337" spans="1:20">
      <c r="A337" s="2">
        <v>45704</v>
      </c>
      <c r="B337" t="s">
        <v>1943</v>
      </c>
      <c r="C337" t="s">
        <v>1943</v>
      </c>
      <c r="D337" t="s">
        <v>1944</v>
      </c>
      <c r="E337" s="2">
        <v>45704</v>
      </c>
      <c r="F337" t="s">
        <v>940</v>
      </c>
      <c r="G337">
        <v>2</v>
      </c>
      <c r="H337">
        <v>11</v>
      </c>
      <c r="I337" t="s">
        <v>1914</v>
      </c>
      <c r="J337" t="s">
        <v>1881</v>
      </c>
      <c r="K337" t="s">
        <v>12</v>
      </c>
      <c r="L337" t="s">
        <v>943</v>
      </c>
      <c r="M337" t="s">
        <v>1532</v>
      </c>
      <c r="N337">
        <v>4</v>
      </c>
      <c r="O337" t="s">
        <v>1810</v>
      </c>
      <c r="P337">
        <v>1</v>
      </c>
      <c r="Q337" t="s">
        <v>966</v>
      </c>
      <c r="R337" t="s">
        <v>967</v>
      </c>
      <c r="S337">
        <v>8</v>
      </c>
      <c r="T337">
        <v>49</v>
      </c>
    </row>
    <row r="338" spans="1:20">
      <c r="A338" s="2">
        <v>45705</v>
      </c>
      <c r="B338" t="s">
        <v>1945</v>
      </c>
      <c r="C338" t="s">
        <v>1945</v>
      </c>
      <c r="D338" t="s">
        <v>1946</v>
      </c>
      <c r="E338" s="2">
        <v>45705</v>
      </c>
      <c r="F338" t="s">
        <v>940</v>
      </c>
      <c r="G338">
        <v>2</v>
      </c>
      <c r="H338">
        <v>11</v>
      </c>
      <c r="I338" t="s">
        <v>1914</v>
      </c>
      <c r="J338" t="s">
        <v>1881</v>
      </c>
      <c r="K338" t="s">
        <v>12</v>
      </c>
      <c r="L338" t="s">
        <v>943</v>
      </c>
      <c r="M338" t="s">
        <v>1532</v>
      </c>
      <c r="N338">
        <v>4</v>
      </c>
      <c r="O338" t="s">
        <v>1810</v>
      </c>
      <c r="P338">
        <v>1</v>
      </c>
      <c r="Q338" t="s">
        <v>971</v>
      </c>
      <c r="R338" t="s">
        <v>972</v>
      </c>
      <c r="S338">
        <v>8</v>
      </c>
      <c r="T338">
        <v>49</v>
      </c>
    </row>
    <row r="339" spans="1:20">
      <c r="A339" s="2">
        <v>45706</v>
      </c>
      <c r="B339" t="s">
        <v>1947</v>
      </c>
      <c r="C339" t="s">
        <v>1947</v>
      </c>
      <c r="D339" t="s">
        <v>1948</v>
      </c>
      <c r="E339" s="2">
        <v>45706</v>
      </c>
      <c r="F339" t="s">
        <v>940</v>
      </c>
      <c r="G339">
        <v>2</v>
      </c>
      <c r="H339">
        <v>11</v>
      </c>
      <c r="I339" t="s">
        <v>1914</v>
      </c>
      <c r="J339" t="s">
        <v>1881</v>
      </c>
      <c r="K339" t="s">
        <v>12</v>
      </c>
      <c r="L339" t="s">
        <v>943</v>
      </c>
      <c r="M339" t="s">
        <v>1532</v>
      </c>
      <c r="N339">
        <v>4</v>
      </c>
      <c r="O339" t="s">
        <v>1810</v>
      </c>
      <c r="P339">
        <v>1</v>
      </c>
      <c r="Q339" t="s">
        <v>976</v>
      </c>
      <c r="R339" t="s">
        <v>977</v>
      </c>
      <c r="S339">
        <v>8</v>
      </c>
      <c r="T339">
        <v>49</v>
      </c>
    </row>
    <row r="340" spans="1:20">
      <c r="A340" s="2">
        <v>45707</v>
      </c>
      <c r="B340" t="s">
        <v>1949</v>
      </c>
      <c r="C340" t="s">
        <v>1950</v>
      </c>
      <c r="D340" t="s">
        <v>1951</v>
      </c>
      <c r="E340" s="2">
        <v>45707</v>
      </c>
      <c r="F340" t="s">
        <v>940</v>
      </c>
      <c r="G340">
        <v>2</v>
      </c>
      <c r="H340">
        <v>12</v>
      </c>
      <c r="I340" t="s">
        <v>1914</v>
      </c>
      <c r="J340" t="s">
        <v>1952</v>
      </c>
      <c r="K340" t="s">
        <v>13</v>
      </c>
      <c r="L340" t="s">
        <v>943</v>
      </c>
      <c r="M340" t="s">
        <v>1532</v>
      </c>
      <c r="N340">
        <v>4</v>
      </c>
      <c r="O340" t="s">
        <v>1810</v>
      </c>
      <c r="P340">
        <v>1</v>
      </c>
      <c r="Q340" t="s">
        <v>946</v>
      </c>
      <c r="R340" t="s">
        <v>947</v>
      </c>
      <c r="S340">
        <v>8</v>
      </c>
      <c r="T340">
        <v>49</v>
      </c>
    </row>
    <row r="341" spans="1:20">
      <c r="A341" s="2">
        <v>45708</v>
      </c>
      <c r="B341" t="s">
        <v>1953</v>
      </c>
      <c r="C341" t="s">
        <v>1954</v>
      </c>
      <c r="D341" t="s">
        <v>1955</v>
      </c>
      <c r="E341" s="2">
        <v>45708</v>
      </c>
      <c r="F341" t="s">
        <v>940</v>
      </c>
      <c r="G341">
        <v>2</v>
      </c>
      <c r="H341">
        <v>12</v>
      </c>
      <c r="I341" t="s">
        <v>1914</v>
      </c>
      <c r="J341" t="s">
        <v>1952</v>
      </c>
      <c r="K341" t="s">
        <v>13</v>
      </c>
      <c r="L341" t="s">
        <v>943</v>
      </c>
      <c r="M341" t="s">
        <v>1532</v>
      </c>
      <c r="N341">
        <v>4</v>
      </c>
      <c r="O341" t="s">
        <v>1810</v>
      </c>
      <c r="P341">
        <v>1</v>
      </c>
      <c r="Q341" t="s">
        <v>951</v>
      </c>
      <c r="R341" t="s">
        <v>952</v>
      </c>
      <c r="S341">
        <v>8</v>
      </c>
      <c r="T341">
        <v>49</v>
      </c>
    </row>
    <row r="342" spans="1:20">
      <c r="A342" s="2">
        <v>45709</v>
      </c>
      <c r="B342" t="s">
        <v>1956</v>
      </c>
      <c r="C342" t="s">
        <v>1957</v>
      </c>
      <c r="D342" t="s">
        <v>1958</v>
      </c>
      <c r="E342" s="2">
        <v>45709</v>
      </c>
      <c r="F342" t="s">
        <v>940</v>
      </c>
      <c r="G342">
        <v>2</v>
      </c>
      <c r="H342">
        <v>12</v>
      </c>
      <c r="I342" t="s">
        <v>1914</v>
      </c>
      <c r="J342" t="s">
        <v>1952</v>
      </c>
      <c r="K342" t="s">
        <v>13</v>
      </c>
      <c r="L342" t="s">
        <v>943</v>
      </c>
      <c r="M342" t="s">
        <v>1532</v>
      </c>
      <c r="N342">
        <v>4</v>
      </c>
      <c r="O342" t="s">
        <v>1810</v>
      </c>
      <c r="P342">
        <v>1</v>
      </c>
      <c r="Q342" t="s">
        <v>956</v>
      </c>
      <c r="R342" t="s">
        <v>957</v>
      </c>
      <c r="S342">
        <v>8</v>
      </c>
      <c r="T342">
        <v>49</v>
      </c>
    </row>
    <row r="343" spans="1:20">
      <c r="A343" s="2">
        <v>45710</v>
      </c>
      <c r="B343" t="s">
        <v>1959</v>
      </c>
      <c r="C343" t="s">
        <v>1960</v>
      </c>
      <c r="D343" t="s">
        <v>1961</v>
      </c>
      <c r="E343" s="2">
        <v>45710</v>
      </c>
      <c r="F343" t="s">
        <v>940</v>
      </c>
      <c r="G343">
        <v>2</v>
      </c>
      <c r="H343">
        <v>12</v>
      </c>
      <c r="I343" t="s">
        <v>1914</v>
      </c>
      <c r="J343" t="s">
        <v>1952</v>
      </c>
      <c r="K343" t="s">
        <v>13</v>
      </c>
      <c r="L343" t="s">
        <v>943</v>
      </c>
      <c r="M343" t="s">
        <v>1532</v>
      </c>
      <c r="N343">
        <v>4</v>
      </c>
      <c r="O343" t="s">
        <v>1810</v>
      </c>
      <c r="P343">
        <v>1</v>
      </c>
      <c r="Q343" t="s">
        <v>961</v>
      </c>
      <c r="R343" t="s">
        <v>962</v>
      </c>
      <c r="S343">
        <v>8</v>
      </c>
      <c r="T343">
        <v>50</v>
      </c>
    </row>
    <row r="344" spans="1:20">
      <c r="A344" s="2">
        <v>45711</v>
      </c>
      <c r="B344" t="s">
        <v>1962</v>
      </c>
      <c r="C344" t="s">
        <v>1963</v>
      </c>
      <c r="D344" t="s">
        <v>1964</v>
      </c>
      <c r="E344" s="2">
        <v>45711</v>
      </c>
      <c r="F344" t="s">
        <v>940</v>
      </c>
      <c r="G344">
        <v>2</v>
      </c>
      <c r="H344">
        <v>12</v>
      </c>
      <c r="I344" t="s">
        <v>1914</v>
      </c>
      <c r="J344" t="s">
        <v>1952</v>
      </c>
      <c r="K344" t="s">
        <v>13</v>
      </c>
      <c r="L344" t="s">
        <v>943</v>
      </c>
      <c r="M344" t="s">
        <v>1532</v>
      </c>
      <c r="N344">
        <v>4</v>
      </c>
      <c r="O344" t="s">
        <v>1810</v>
      </c>
      <c r="P344">
        <v>1</v>
      </c>
      <c r="Q344" t="s">
        <v>966</v>
      </c>
      <c r="R344" t="s">
        <v>967</v>
      </c>
      <c r="S344">
        <v>9</v>
      </c>
      <c r="T344">
        <v>50</v>
      </c>
    </row>
    <row r="345" spans="1:20">
      <c r="A345" s="2">
        <v>45712</v>
      </c>
      <c r="B345" t="s">
        <v>1965</v>
      </c>
      <c r="C345" t="s">
        <v>1966</v>
      </c>
      <c r="D345" t="s">
        <v>1967</v>
      </c>
      <c r="E345" s="2">
        <v>45712</v>
      </c>
      <c r="F345" t="s">
        <v>940</v>
      </c>
      <c r="G345">
        <v>2</v>
      </c>
      <c r="H345">
        <v>12</v>
      </c>
      <c r="I345" t="s">
        <v>1914</v>
      </c>
      <c r="J345" t="s">
        <v>1952</v>
      </c>
      <c r="K345" t="s">
        <v>13</v>
      </c>
      <c r="L345" t="s">
        <v>943</v>
      </c>
      <c r="M345" t="s">
        <v>1532</v>
      </c>
      <c r="N345">
        <v>4</v>
      </c>
      <c r="O345" t="s">
        <v>1810</v>
      </c>
      <c r="P345">
        <v>1</v>
      </c>
      <c r="Q345" t="s">
        <v>971</v>
      </c>
      <c r="R345" t="s">
        <v>972</v>
      </c>
      <c r="S345">
        <v>9</v>
      </c>
      <c r="T345">
        <v>50</v>
      </c>
    </row>
    <row r="346" spans="1:20">
      <c r="A346" s="2">
        <v>45713</v>
      </c>
      <c r="B346" t="s">
        <v>1968</v>
      </c>
      <c r="C346" t="s">
        <v>1969</v>
      </c>
      <c r="D346" t="s">
        <v>1970</v>
      </c>
      <c r="E346" s="2">
        <v>45713</v>
      </c>
      <c r="F346" t="s">
        <v>940</v>
      </c>
      <c r="G346">
        <v>2</v>
      </c>
      <c r="H346">
        <v>12</v>
      </c>
      <c r="I346" t="s">
        <v>1914</v>
      </c>
      <c r="J346" t="s">
        <v>1952</v>
      </c>
      <c r="K346" t="s">
        <v>13</v>
      </c>
      <c r="L346" t="s">
        <v>943</v>
      </c>
      <c r="M346" t="s">
        <v>1532</v>
      </c>
      <c r="N346">
        <v>4</v>
      </c>
      <c r="O346" t="s">
        <v>1810</v>
      </c>
      <c r="P346">
        <v>1</v>
      </c>
      <c r="Q346" t="s">
        <v>976</v>
      </c>
      <c r="R346" t="s">
        <v>977</v>
      </c>
      <c r="S346">
        <v>9</v>
      </c>
      <c r="T346">
        <v>50</v>
      </c>
    </row>
    <row r="347" spans="1:20">
      <c r="A347" s="2">
        <v>45714</v>
      </c>
      <c r="B347" t="s">
        <v>1971</v>
      </c>
      <c r="C347" t="s">
        <v>1972</v>
      </c>
      <c r="D347" t="s">
        <v>1973</v>
      </c>
      <c r="E347" s="2">
        <v>45714</v>
      </c>
      <c r="F347" t="s">
        <v>940</v>
      </c>
      <c r="G347">
        <v>2</v>
      </c>
      <c r="H347">
        <v>12</v>
      </c>
      <c r="I347" t="s">
        <v>1914</v>
      </c>
      <c r="J347" t="s">
        <v>1952</v>
      </c>
      <c r="K347" t="s">
        <v>13</v>
      </c>
      <c r="L347" t="s">
        <v>943</v>
      </c>
      <c r="M347" t="s">
        <v>1532</v>
      </c>
      <c r="N347">
        <v>4</v>
      </c>
      <c r="O347" t="s">
        <v>1810</v>
      </c>
      <c r="P347">
        <v>1</v>
      </c>
      <c r="Q347" t="s">
        <v>946</v>
      </c>
      <c r="R347" t="s">
        <v>947</v>
      </c>
      <c r="S347">
        <v>9</v>
      </c>
      <c r="T347">
        <v>50</v>
      </c>
    </row>
    <row r="348" spans="1:20">
      <c r="A348" s="2">
        <v>45715</v>
      </c>
      <c r="B348" t="s">
        <v>1974</v>
      </c>
      <c r="C348" t="s">
        <v>1975</v>
      </c>
      <c r="D348" t="s">
        <v>1976</v>
      </c>
      <c r="E348" s="2">
        <v>45715</v>
      </c>
      <c r="F348" t="s">
        <v>940</v>
      </c>
      <c r="G348">
        <v>2</v>
      </c>
      <c r="H348">
        <v>12</v>
      </c>
      <c r="I348" t="s">
        <v>1914</v>
      </c>
      <c r="J348" t="s">
        <v>1952</v>
      </c>
      <c r="K348" t="s">
        <v>13</v>
      </c>
      <c r="L348" t="s">
        <v>943</v>
      </c>
      <c r="M348" t="s">
        <v>1532</v>
      </c>
      <c r="N348">
        <v>4</v>
      </c>
      <c r="O348" t="s">
        <v>1810</v>
      </c>
      <c r="P348">
        <v>1</v>
      </c>
      <c r="Q348" t="s">
        <v>951</v>
      </c>
      <c r="R348" t="s">
        <v>952</v>
      </c>
      <c r="S348">
        <v>9</v>
      </c>
      <c r="T348">
        <v>50</v>
      </c>
    </row>
    <row r="349" spans="1:20">
      <c r="A349" s="2">
        <v>45716</v>
      </c>
      <c r="B349" t="s">
        <v>1977</v>
      </c>
      <c r="C349" t="s">
        <v>1977</v>
      </c>
      <c r="D349" t="s">
        <v>1978</v>
      </c>
      <c r="E349" s="2">
        <v>45716</v>
      </c>
      <c r="F349" t="s">
        <v>940</v>
      </c>
      <c r="G349">
        <v>2</v>
      </c>
      <c r="H349">
        <v>12</v>
      </c>
      <c r="I349" t="s">
        <v>1914</v>
      </c>
      <c r="J349" t="s">
        <v>1952</v>
      </c>
      <c r="K349" t="s">
        <v>13</v>
      </c>
      <c r="L349" t="s">
        <v>943</v>
      </c>
      <c r="M349" t="s">
        <v>1532</v>
      </c>
      <c r="N349">
        <v>4</v>
      </c>
      <c r="O349" t="s">
        <v>1810</v>
      </c>
      <c r="P349">
        <v>1</v>
      </c>
      <c r="Q349" t="s">
        <v>956</v>
      </c>
      <c r="R349" t="s">
        <v>957</v>
      </c>
      <c r="S349">
        <v>9</v>
      </c>
      <c r="T349">
        <v>50</v>
      </c>
    </row>
    <row r="350" spans="1:20">
      <c r="A350" s="2">
        <v>45717</v>
      </c>
      <c r="B350" t="s">
        <v>1979</v>
      </c>
      <c r="C350" t="s">
        <v>1979</v>
      </c>
      <c r="D350" t="s">
        <v>1980</v>
      </c>
      <c r="E350" s="2">
        <v>45717</v>
      </c>
      <c r="F350" t="s">
        <v>940</v>
      </c>
      <c r="G350">
        <v>3</v>
      </c>
      <c r="H350">
        <v>12</v>
      </c>
      <c r="I350" t="s">
        <v>941</v>
      </c>
      <c r="J350" t="s">
        <v>1952</v>
      </c>
      <c r="K350" t="s">
        <v>13</v>
      </c>
      <c r="L350" t="s">
        <v>943</v>
      </c>
      <c r="M350" t="s">
        <v>1532</v>
      </c>
      <c r="N350">
        <v>4</v>
      </c>
      <c r="O350" t="s">
        <v>1810</v>
      </c>
      <c r="P350">
        <v>1</v>
      </c>
      <c r="Q350" t="s">
        <v>961</v>
      </c>
      <c r="R350" t="s">
        <v>962</v>
      </c>
      <c r="S350">
        <v>9</v>
      </c>
      <c r="T350">
        <v>51</v>
      </c>
    </row>
    <row r="351" spans="1:20">
      <c r="A351" s="2">
        <v>45718</v>
      </c>
      <c r="B351" t="s">
        <v>1981</v>
      </c>
      <c r="C351" t="s">
        <v>1981</v>
      </c>
      <c r="D351" t="s">
        <v>1982</v>
      </c>
      <c r="E351" s="2">
        <v>45718</v>
      </c>
      <c r="F351" t="s">
        <v>940</v>
      </c>
      <c r="G351">
        <v>3</v>
      </c>
      <c r="H351">
        <v>12</v>
      </c>
      <c r="I351" t="s">
        <v>941</v>
      </c>
      <c r="J351" t="s">
        <v>1952</v>
      </c>
      <c r="K351" t="s">
        <v>13</v>
      </c>
      <c r="L351" t="s">
        <v>943</v>
      </c>
      <c r="M351" t="s">
        <v>1532</v>
      </c>
      <c r="N351">
        <v>4</v>
      </c>
      <c r="O351" t="s">
        <v>1810</v>
      </c>
      <c r="P351">
        <v>1</v>
      </c>
      <c r="Q351" t="s">
        <v>966</v>
      </c>
      <c r="R351" t="s">
        <v>967</v>
      </c>
      <c r="S351">
        <v>10</v>
      </c>
      <c r="T351">
        <v>51</v>
      </c>
    </row>
    <row r="352" spans="1:20">
      <c r="A352" s="2">
        <v>45719</v>
      </c>
      <c r="B352" t="s">
        <v>1983</v>
      </c>
      <c r="C352" t="s">
        <v>1983</v>
      </c>
      <c r="D352" t="s">
        <v>1984</v>
      </c>
      <c r="E352" s="2">
        <v>45719</v>
      </c>
      <c r="F352" t="s">
        <v>940</v>
      </c>
      <c r="G352">
        <v>3</v>
      </c>
      <c r="H352">
        <v>12</v>
      </c>
      <c r="I352" t="s">
        <v>941</v>
      </c>
      <c r="J352" t="s">
        <v>1952</v>
      </c>
      <c r="K352" t="s">
        <v>13</v>
      </c>
      <c r="L352" t="s">
        <v>943</v>
      </c>
      <c r="M352" t="s">
        <v>1532</v>
      </c>
      <c r="N352">
        <v>4</v>
      </c>
      <c r="O352" t="s">
        <v>1810</v>
      </c>
      <c r="P352">
        <v>1</v>
      </c>
      <c r="Q352" t="s">
        <v>971</v>
      </c>
      <c r="R352" t="s">
        <v>972</v>
      </c>
      <c r="S352">
        <v>10</v>
      </c>
      <c r="T352">
        <v>51</v>
      </c>
    </row>
    <row r="353" spans="1:20">
      <c r="A353" s="2">
        <v>45720</v>
      </c>
      <c r="B353" t="s">
        <v>1985</v>
      </c>
      <c r="C353" t="s">
        <v>1985</v>
      </c>
      <c r="D353" t="s">
        <v>1986</v>
      </c>
      <c r="E353" s="2">
        <v>45720</v>
      </c>
      <c r="F353" t="s">
        <v>940</v>
      </c>
      <c r="G353">
        <v>3</v>
      </c>
      <c r="H353">
        <v>12</v>
      </c>
      <c r="I353" t="s">
        <v>941</v>
      </c>
      <c r="J353" t="s">
        <v>1952</v>
      </c>
      <c r="K353" t="s">
        <v>13</v>
      </c>
      <c r="L353" t="s">
        <v>943</v>
      </c>
      <c r="M353" t="s">
        <v>1532</v>
      </c>
      <c r="N353">
        <v>4</v>
      </c>
      <c r="O353" t="s">
        <v>1810</v>
      </c>
      <c r="P353">
        <v>1</v>
      </c>
      <c r="Q353" t="s">
        <v>976</v>
      </c>
      <c r="R353" t="s">
        <v>977</v>
      </c>
      <c r="S353">
        <v>10</v>
      </c>
      <c r="T353">
        <v>51</v>
      </c>
    </row>
    <row r="354" spans="1:20">
      <c r="A354" s="2">
        <v>45721</v>
      </c>
      <c r="B354" t="s">
        <v>1987</v>
      </c>
      <c r="C354" t="s">
        <v>1987</v>
      </c>
      <c r="D354" t="s">
        <v>1988</v>
      </c>
      <c r="E354" s="2">
        <v>45721</v>
      </c>
      <c r="F354" t="s">
        <v>940</v>
      </c>
      <c r="G354">
        <v>3</v>
      </c>
      <c r="H354">
        <v>12</v>
      </c>
      <c r="I354" t="s">
        <v>941</v>
      </c>
      <c r="J354" t="s">
        <v>1952</v>
      </c>
      <c r="K354" t="s">
        <v>13</v>
      </c>
      <c r="L354" t="s">
        <v>943</v>
      </c>
      <c r="M354" t="s">
        <v>1532</v>
      </c>
      <c r="N354">
        <v>4</v>
      </c>
      <c r="O354" t="s">
        <v>1810</v>
      </c>
      <c r="P354">
        <v>1</v>
      </c>
      <c r="Q354" t="s">
        <v>946</v>
      </c>
      <c r="R354" t="s">
        <v>947</v>
      </c>
      <c r="S354">
        <v>10</v>
      </c>
      <c r="T354">
        <v>51</v>
      </c>
    </row>
    <row r="355" spans="1:20">
      <c r="A355" s="2">
        <v>45722</v>
      </c>
      <c r="B355" t="s">
        <v>1989</v>
      </c>
      <c r="C355" t="s">
        <v>1989</v>
      </c>
      <c r="D355" t="s">
        <v>1990</v>
      </c>
      <c r="E355" s="2">
        <v>45722</v>
      </c>
      <c r="F355" t="s">
        <v>940</v>
      </c>
      <c r="G355">
        <v>3</v>
      </c>
      <c r="H355">
        <v>12</v>
      </c>
      <c r="I355" t="s">
        <v>941</v>
      </c>
      <c r="J355" t="s">
        <v>1952</v>
      </c>
      <c r="K355" t="s">
        <v>13</v>
      </c>
      <c r="L355" t="s">
        <v>943</v>
      </c>
      <c r="M355" t="s">
        <v>1532</v>
      </c>
      <c r="N355">
        <v>4</v>
      </c>
      <c r="O355" t="s">
        <v>1810</v>
      </c>
      <c r="P355">
        <v>1</v>
      </c>
      <c r="Q355" t="s">
        <v>951</v>
      </c>
      <c r="R355" t="s">
        <v>952</v>
      </c>
      <c r="S355">
        <v>10</v>
      </c>
      <c r="T355">
        <v>51</v>
      </c>
    </row>
    <row r="356" spans="1:20">
      <c r="A356" s="2">
        <v>45723</v>
      </c>
      <c r="B356" t="s">
        <v>1991</v>
      </c>
      <c r="C356" t="s">
        <v>1991</v>
      </c>
      <c r="D356" t="s">
        <v>1992</v>
      </c>
      <c r="E356" s="2">
        <v>45723</v>
      </c>
      <c r="F356" t="s">
        <v>940</v>
      </c>
      <c r="G356">
        <v>3</v>
      </c>
      <c r="H356">
        <v>12</v>
      </c>
      <c r="I356" t="s">
        <v>941</v>
      </c>
      <c r="J356" t="s">
        <v>1952</v>
      </c>
      <c r="K356" t="s">
        <v>13</v>
      </c>
      <c r="L356" t="s">
        <v>943</v>
      </c>
      <c r="M356" t="s">
        <v>1532</v>
      </c>
      <c r="N356">
        <v>4</v>
      </c>
      <c r="O356" t="s">
        <v>1810</v>
      </c>
      <c r="P356">
        <v>1</v>
      </c>
      <c r="Q356" t="s">
        <v>956</v>
      </c>
      <c r="R356" t="s">
        <v>957</v>
      </c>
      <c r="S356">
        <v>10</v>
      </c>
      <c r="T356">
        <v>51</v>
      </c>
    </row>
    <row r="357" spans="1:20">
      <c r="A357" s="2">
        <v>45724</v>
      </c>
      <c r="B357" t="s">
        <v>1993</v>
      </c>
      <c r="C357" t="s">
        <v>1993</v>
      </c>
      <c r="D357" t="s">
        <v>1994</v>
      </c>
      <c r="E357" s="2">
        <v>45724</v>
      </c>
      <c r="F357" t="s">
        <v>940</v>
      </c>
      <c r="G357">
        <v>3</v>
      </c>
      <c r="H357">
        <v>12</v>
      </c>
      <c r="I357" t="s">
        <v>941</v>
      </c>
      <c r="J357" t="s">
        <v>1952</v>
      </c>
      <c r="K357" t="s">
        <v>13</v>
      </c>
      <c r="L357" t="s">
        <v>943</v>
      </c>
      <c r="M357" t="s">
        <v>1532</v>
      </c>
      <c r="N357">
        <v>4</v>
      </c>
      <c r="O357" t="s">
        <v>1810</v>
      </c>
      <c r="P357">
        <v>1</v>
      </c>
      <c r="Q357" t="s">
        <v>961</v>
      </c>
      <c r="R357" t="s">
        <v>962</v>
      </c>
      <c r="S357">
        <v>10</v>
      </c>
      <c r="T357">
        <v>52</v>
      </c>
    </row>
    <row r="358" spans="1:20">
      <c r="A358" s="2">
        <v>45725</v>
      </c>
      <c r="B358" t="s">
        <v>1995</v>
      </c>
      <c r="C358" t="s">
        <v>1995</v>
      </c>
      <c r="D358" t="s">
        <v>1996</v>
      </c>
      <c r="E358" s="2">
        <v>45725</v>
      </c>
      <c r="F358" t="s">
        <v>940</v>
      </c>
      <c r="G358">
        <v>3</v>
      </c>
      <c r="H358">
        <v>12</v>
      </c>
      <c r="I358" t="s">
        <v>941</v>
      </c>
      <c r="J358" t="s">
        <v>1952</v>
      </c>
      <c r="K358" t="s">
        <v>13</v>
      </c>
      <c r="L358" t="s">
        <v>943</v>
      </c>
      <c r="M358" t="s">
        <v>1532</v>
      </c>
      <c r="N358">
        <v>4</v>
      </c>
      <c r="O358" t="s">
        <v>1810</v>
      </c>
      <c r="P358">
        <v>1</v>
      </c>
      <c r="Q358" t="s">
        <v>966</v>
      </c>
      <c r="R358" t="s">
        <v>967</v>
      </c>
      <c r="S358">
        <v>11</v>
      </c>
      <c r="T358">
        <v>52</v>
      </c>
    </row>
    <row r="359" spans="1:20">
      <c r="A359" s="2">
        <v>45726</v>
      </c>
      <c r="B359" t="s">
        <v>1997</v>
      </c>
      <c r="C359" t="s">
        <v>1997</v>
      </c>
      <c r="D359" t="s">
        <v>1998</v>
      </c>
      <c r="E359" s="2">
        <v>45726</v>
      </c>
      <c r="F359" t="s">
        <v>940</v>
      </c>
      <c r="G359">
        <v>3</v>
      </c>
      <c r="H359">
        <v>12</v>
      </c>
      <c r="I359" t="s">
        <v>941</v>
      </c>
      <c r="J359" t="s">
        <v>1952</v>
      </c>
      <c r="K359" t="s">
        <v>13</v>
      </c>
      <c r="L359" t="s">
        <v>943</v>
      </c>
      <c r="M359" t="s">
        <v>1532</v>
      </c>
      <c r="N359">
        <v>4</v>
      </c>
      <c r="O359" t="s">
        <v>1810</v>
      </c>
      <c r="P359">
        <v>1</v>
      </c>
      <c r="Q359" t="s">
        <v>971</v>
      </c>
      <c r="R359" t="s">
        <v>972</v>
      </c>
      <c r="S359">
        <v>11</v>
      </c>
      <c r="T359">
        <v>52</v>
      </c>
    </row>
    <row r="360" spans="1:20">
      <c r="A360" s="2">
        <v>45727</v>
      </c>
      <c r="B360" t="s">
        <v>1999</v>
      </c>
      <c r="C360" t="s">
        <v>1999</v>
      </c>
      <c r="D360" t="s">
        <v>2000</v>
      </c>
      <c r="E360" s="2">
        <v>45727</v>
      </c>
      <c r="F360" t="s">
        <v>940</v>
      </c>
      <c r="G360">
        <v>3</v>
      </c>
      <c r="H360">
        <v>12</v>
      </c>
      <c r="I360" t="s">
        <v>941</v>
      </c>
      <c r="J360" t="s">
        <v>1952</v>
      </c>
      <c r="K360" t="s">
        <v>13</v>
      </c>
      <c r="L360" t="s">
        <v>943</v>
      </c>
      <c r="M360" t="s">
        <v>1532</v>
      </c>
      <c r="N360">
        <v>4</v>
      </c>
      <c r="O360" t="s">
        <v>1810</v>
      </c>
      <c r="P360">
        <v>1</v>
      </c>
      <c r="Q360" t="s">
        <v>976</v>
      </c>
      <c r="R360" t="s">
        <v>977</v>
      </c>
      <c r="S360">
        <v>11</v>
      </c>
      <c r="T360">
        <v>52</v>
      </c>
    </row>
    <row r="361" spans="1:20">
      <c r="A361" s="2">
        <v>45728</v>
      </c>
      <c r="B361" t="s">
        <v>2001</v>
      </c>
      <c r="C361" t="s">
        <v>2001</v>
      </c>
      <c r="D361" t="s">
        <v>2002</v>
      </c>
      <c r="E361" s="2">
        <v>45728</v>
      </c>
      <c r="F361" t="s">
        <v>940</v>
      </c>
      <c r="G361">
        <v>3</v>
      </c>
      <c r="H361">
        <v>12</v>
      </c>
      <c r="I361" t="s">
        <v>941</v>
      </c>
      <c r="J361" t="s">
        <v>1952</v>
      </c>
      <c r="K361" t="s">
        <v>13</v>
      </c>
      <c r="L361" t="s">
        <v>943</v>
      </c>
      <c r="M361" t="s">
        <v>1532</v>
      </c>
      <c r="N361">
        <v>4</v>
      </c>
      <c r="O361" t="s">
        <v>1810</v>
      </c>
      <c r="P361">
        <v>1</v>
      </c>
      <c r="Q361" t="s">
        <v>946</v>
      </c>
      <c r="R361" t="s">
        <v>947</v>
      </c>
      <c r="S361">
        <v>11</v>
      </c>
      <c r="T361">
        <v>52</v>
      </c>
    </row>
    <row r="362" spans="1:20">
      <c r="A362" s="2">
        <v>45729</v>
      </c>
      <c r="B362" t="s">
        <v>2003</v>
      </c>
      <c r="C362" t="s">
        <v>2003</v>
      </c>
      <c r="D362" t="s">
        <v>2004</v>
      </c>
      <c r="E362" s="2">
        <v>45729</v>
      </c>
      <c r="F362" t="s">
        <v>940</v>
      </c>
      <c r="G362">
        <v>3</v>
      </c>
      <c r="H362">
        <v>12</v>
      </c>
      <c r="I362" t="s">
        <v>941</v>
      </c>
      <c r="J362" t="s">
        <v>1952</v>
      </c>
      <c r="K362" t="s">
        <v>13</v>
      </c>
      <c r="L362" t="s">
        <v>943</v>
      </c>
      <c r="M362" t="s">
        <v>1532</v>
      </c>
      <c r="N362">
        <v>4</v>
      </c>
      <c r="O362" t="s">
        <v>1810</v>
      </c>
      <c r="P362">
        <v>1</v>
      </c>
      <c r="Q362" t="s">
        <v>951</v>
      </c>
      <c r="R362" t="s">
        <v>952</v>
      </c>
      <c r="S362">
        <v>11</v>
      </c>
      <c r="T362">
        <v>52</v>
      </c>
    </row>
    <row r="363" spans="1:20">
      <c r="A363" s="2">
        <v>45730</v>
      </c>
      <c r="B363" t="s">
        <v>2005</v>
      </c>
      <c r="C363" t="s">
        <v>2005</v>
      </c>
      <c r="D363" t="s">
        <v>2006</v>
      </c>
      <c r="E363" s="2">
        <v>45730</v>
      </c>
      <c r="F363" t="s">
        <v>940</v>
      </c>
      <c r="G363">
        <v>3</v>
      </c>
      <c r="H363">
        <v>12</v>
      </c>
      <c r="I363" t="s">
        <v>941</v>
      </c>
      <c r="J363" t="s">
        <v>1952</v>
      </c>
      <c r="K363" t="s">
        <v>13</v>
      </c>
      <c r="L363" t="s">
        <v>943</v>
      </c>
      <c r="M363" t="s">
        <v>1532</v>
      </c>
      <c r="N363">
        <v>4</v>
      </c>
      <c r="O363" t="s">
        <v>1810</v>
      </c>
      <c r="P363">
        <v>1</v>
      </c>
      <c r="Q363" t="s">
        <v>956</v>
      </c>
      <c r="R363" t="s">
        <v>957</v>
      </c>
      <c r="S363">
        <v>11</v>
      </c>
      <c r="T363">
        <v>52</v>
      </c>
    </row>
    <row r="364" spans="1:20">
      <c r="A364" s="2">
        <v>45731</v>
      </c>
      <c r="B364" t="s">
        <v>2007</v>
      </c>
      <c r="C364" t="s">
        <v>2007</v>
      </c>
      <c r="D364" t="s">
        <v>2008</v>
      </c>
      <c r="E364" s="2">
        <v>45731</v>
      </c>
      <c r="F364" t="s">
        <v>940</v>
      </c>
      <c r="G364">
        <v>3</v>
      </c>
      <c r="H364">
        <v>12</v>
      </c>
      <c r="I364" t="s">
        <v>941</v>
      </c>
      <c r="J364" t="s">
        <v>1952</v>
      </c>
      <c r="K364" t="s">
        <v>13</v>
      </c>
      <c r="L364" t="s">
        <v>943</v>
      </c>
      <c r="M364" t="s">
        <v>1532</v>
      </c>
      <c r="N364">
        <v>4</v>
      </c>
      <c r="O364" t="s">
        <v>1810</v>
      </c>
      <c r="P364">
        <v>1</v>
      </c>
      <c r="Q364" t="s">
        <v>961</v>
      </c>
      <c r="R364" t="s">
        <v>962</v>
      </c>
      <c r="S364">
        <v>11</v>
      </c>
      <c r="T364">
        <v>53</v>
      </c>
    </row>
    <row r="365" spans="1:20">
      <c r="A365" s="2">
        <v>45732</v>
      </c>
      <c r="B365" t="s">
        <v>2009</v>
      </c>
      <c r="C365" t="s">
        <v>2009</v>
      </c>
      <c r="D365" t="s">
        <v>2010</v>
      </c>
      <c r="E365" s="2">
        <v>45732</v>
      </c>
      <c r="F365" t="s">
        <v>940</v>
      </c>
      <c r="G365">
        <v>3</v>
      </c>
      <c r="H365">
        <v>12</v>
      </c>
      <c r="I365" t="s">
        <v>941</v>
      </c>
      <c r="J365" t="s">
        <v>1952</v>
      </c>
      <c r="K365" t="s">
        <v>13</v>
      </c>
      <c r="L365" t="s">
        <v>943</v>
      </c>
      <c r="M365" t="s">
        <v>1532</v>
      </c>
      <c r="N365">
        <v>4</v>
      </c>
      <c r="O365" t="s">
        <v>1810</v>
      </c>
      <c r="P365">
        <v>1</v>
      </c>
      <c r="Q365" t="s">
        <v>966</v>
      </c>
      <c r="R365" t="s">
        <v>967</v>
      </c>
      <c r="S365">
        <v>12</v>
      </c>
      <c r="T365">
        <v>53</v>
      </c>
    </row>
    <row r="366" spans="1:20">
      <c r="A366" s="2">
        <v>45733</v>
      </c>
      <c r="B366" t="s">
        <v>2011</v>
      </c>
      <c r="C366" t="s">
        <v>2011</v>
      </c>
      <c r="D366" t="s">
        <v>2012</v>
      </c>
      <c r="E366" s="2">
        <v>45733</v>
      </c>
      <c r="F366" t="s">
        <v>940</v>
      </c>
      <c r="G366">
        <v>3</v>
      </c>
      <c r="H366">
        <v>12</v>
      </c>
      <c r="I366" t="s">
        <v>941</v>
      </c>
      <c r="J366" t="s">
        <v>1952</v>
      </c>
      <c r="K366" t="s">
        <v>13</v>
      </c>
      <c r="L366" t="s">
        <v>943</v>
      </c>
      <c r="M366" t="s">
        <v>1532</v>
      </c>
      <c r="N366">
        <v>4</v>
      </c>
      <c r="O366" t="s">
        <v>1810</v>
      </c>
      <c r="P366">
        <v>1</v>
      </c>
      <c r="Q366" t="s">
        <v>971</v>
      </c>
      <c r="R366" t="s">
        <v>972</v>
      </c>
      <c r="S366">
        <v>12</v>
      </c>
      <c r="T366">
        <v>53</v>
      </c>
    </row>
    <row r="367" spans="1:20">
      <c r="A367" s="2">
        <v>45734</v>
      </c>
      <c r="B367" t="s">
        <v>2013</v>
      </c>
      <c r="C367" t="s">
        <v>2013</v>
      </c>
      <c r="D367" t="s">
        <v>2014</v>
      </c>
      <c r="E367" s="2">
        <v>45734</v>
      </c>
      <c r="F367" t="s">
        <v>940</v>
      </c>
      <c r="G367">
        <v>3</v>
      </c>
      <c r="H367">
        <v>12</v>
      </c>
      <c r="I367" t="s">
        <v>941</v>
      </c>
      <c r="J367" t="s">
        <v>1952</v>
      </c>
      <c r="K367" t="s">
        <v>13</v>
      </c>
      <c r="L367" t="s">
        <v>943</v>
      </c>
      <c r="M367" t="s">
        <v>1532</v>
      </c>
      <c r="N367">
        <v>4</v>
      </c>
      <c r="O367" t="s">
        <v>1810</v>
      </c>
      <c r="P367">
        <v>1</v>
      </c>
      <c r="Q367" t="s">
        <v>976</v>
      </c>
      <c r="R367" t="s">
        <v>977</v>
      </c>
      <c r="S367">
        <v>12</v>
      </c>
      <c r="T367">
        <v>53</v>
      </c>
    </row>
    <row r="368" spans="1:20">
      <c r="A368" s="2">
        <v>45735</v>
      </c>
      <c r="B368" t="s">
        <v>2015</v>
      </c>
      <c r="C368" t="s">
        <v>2015</v>
      </c>
      <c r="D368" t="s">
        <v>2016</v>
      </c>
      <c r="E368" s="2">
        <v>45735</v>
      </c>
      <c r="F368" t="s">
        <v>940</v>
      </c>
      <c r="G368">
        <v>3</v>
      </c>
      <c r="H368">
        <v>12</v>
      </c>
      <c r="I368" t="s">
        <v>941</v>
      </c>
      <c r="J368" t="s">
        <v>1952</v>
      </c>
      <c r="K368" t="s">
        <v>13</v>
      </c>
      <c r="L368" t="s">
        <v>943</v>
      </c>
      <c r="M368" t="s">
        <v>1532</v>
      </c>
      <c r="N368">
        <v>4</v>
      </c>
      <c r="O368" t="s">
        <v>1810</v>
      </c>
      <c r="P368">
        <v>1</v>
      </c>
      <c r="Q368" t="s">
        <v>946</v>
      </c>
      <c r="R368" t="s">
        <v>947</v>
      </c>
      <c r="S368">
        <v>12</v>
      </c>
      <c r="T368">
        <v>53</v>
      </c>
    </row>
    <row r="369" spans="1:20">
      <c r="A369" s="2">
        <v>45736</v>
      </c>
      <c r="B369" t="s">
        <v>2017</v>
      </c>
      <c r="C369" t="s">
        <v>2017</v>
      </c>
      <c r="D369" t="s">
        <v>2018</v>
      </c>
      <c r="E369" s="2">
        <v>45736</v>
      </c>
      <c r="F369" t="s">
        <v>940</v>
      </c>
      <c r="G369">
        <v>3</v>
      </c>
      <c r="H369">
        <v>12</v>
      </c>
      <c r="I369" t="s">
        <v>941</v>
      </c>
      <c r="J369" t="s">
        <v>1952</v>
      </c>
      <c r="K369" t="s">
        <v>13</v>
      </c>
      <c r="L369" t="s">
        <v>943</v>
      </c>
      <c r="M369" t="s">
        <v>1532</v>
      </c>
      <c r="N369">
        <v>4</v>
      </c>
      <c r="O369" t="s">
        <v>1810</v>
      </c>
      <c r="P369">
        <v>1</v>
      </c>
      <c r="Q369" t="s">
        <v>951</v>
      </c>
      <c r="R369" t="s">
        <v>952</v>
      </c>
      <c r="S369">
        <v>12</v>
      </c>
      <c r="T369">
        <v>53</v>
      </c>
    </row>
    <row r="370" spans="1:20">
      <c r="A370" s="2">
        <v>45737</v>
      </c>
      <c r="B370" t="s">
        <v>2019</v>
      </c>
      <c r="C370" t="s">
        <v>2020</v>
      </c>
      <c r="D370" t="s">
        <v>2021</v>
      </c>
      <c r="E370" s="2">
        <v>45737</v>
      </c>
      <c r="F370" t="s">
        <v>2022</v>
      </c>
      <c r="G370">
        <v>3</v>
      </c>
      <c r="H370">
        <v>1</v>
      </c>
      <c r="I370" t="s">
        <v>941</v>
      </c>
      <c r="J370" t="s">
        <v>942</v>
      </c>
      <c r="K370" t="s">
        <v>14</v>
      </c>
      <c r="L370" t="s">
        <v>943</v>
      </c>
      <c r="M370" t="s">
        <v>944</v>
      </c>
      <c r="N370">
        <v>1</v>
      </c>
      <c r="O370" t="s">
        <v>945</v>
      </c>
      <c r="P370">
        <v>1</v>
      </c>
      <c r="Q370" t="s">
        <v>956</v>
      </c>
      <c r="R370" t="s">
        <v>957</v>
      </c>
      <c r="S370">
        <v>12</v>
      </c>
      <c r="T370">
        <v>1</v>
      </c>
    </row>
    <row r="371" spans="1:20">
      <c r="A371" s="2">
        <v>45738</v>
      </c>
      <c r="B371" t="s">
        <v>2023</v>
      </c>
      <c r="C371" t="s">
        <v>2024</v>
      </c>
      <c r="D371" t="s">
        <v>2025</v>
      </c>
      <c r="E371" s="2">
        <v>45738</v>
      </c>
      <c r="F371" t="s">
        <v>2022</v>
      </c>
      <c r="G371">
        <v>3</v>
      </c>
      <c r="H371">
        <v>1</v>
      </c>
      <c r="I371" t="s">
        <v>941</v>
      </c>
      <c r="J371" t="s">
        <v>942</v>
      </c>
      <c r="K371" t="s">
        <v>14</v>
      </c>
      <c r="L371" t="s">
        <v>943</v>
      </c>
      <c r="M371" t="s">
        <v>944</v>
      </c>
      <c r="N371">
        <v>1</v>
      </c>
      <c r="O371" t="s">
        <v>945</v>
      </c>
      <c r="P371">
        <v>1</v>
      </c>
      <c r="Q371" t="s">
        <v>961</v>
      </c>
      <c r="R371" t="s">
        <v>962</v>
      </c>
      <c r="S371">
        <v>12</v>
      </c>
      <c r="T371">
        <v>2</v>
      </c>
    </row>
    <row r="372" spans="1:20">
      <c r="A372" s="2">
        <v>45739</v>
      </c>
      <c r="B372" t="s">
        <v>2026</v>
      </c>
      <c r="C372" t="s">
        <v>2027</v>
      </c>
      <c r="D372" t="s">
        <v>2028</v>
      </c>
      <c r="E372" s="2">
        <v>45739</v>
      </c>
      <c r="F372" t="s">
        <v>2022</v>
      </c>
      <c r="G372">
        <v>3</v>
      </c>
      <c r="H372">
        <v>1</v>
      </c>
      <c r="I372" t="s">
        <v>941</v>
      </c>
      <c r="J372" t="s">
        <v>942</v>
      </c>
      <c r="K372" t="s">
        <v>14</v>
      </c>
      <c r="L372" t="s">
        <v>943</v>
      </c>
      <c r="M372" t="s">
        <v>944</v>
      </c>
      <c r="N372">
        <v>1</v>
      </c>
      <c r="O372" t="s">
        <v>945</v>
      </c>
      <c r="P372">
        <v>1</v>
      </c>
      <c r="Q372" t="s">
        <v>966</v>
      </c>
      <c r="R372" t="s">
        <v>967</v>
      </c>
      <c r="S372">
        <v>13</v>
      </c>
      <c r="T372">
        <v>2</v>
      </c>
    </row>
    <row r="373" spans="1:20">
      <c r="A373" s="2">
        <v>45740</v>
      </c>
      <c r="B373" t="s">
        <v>2029</v>
      </c>
      <c r="C373" t="s">
        <v>2030</v>
      </c>
      <c r="D373" t="s">
        <v>2031</v>
      </c>
      <c r="E373" s="2">
        <v>45740</v>
      </c>
      <c r="F373" t="s">
        <v>2022</v>
      </c>
      <c r="G373">
        <v>3</v>
      </c>
      <c r="H373">
        <v>1</v>
      </c>
      <c r="I373" t="s">
        <v>941</v>
      </c>
      <c r="J373" t="s">
        <v>942</v>
      </c>
      <c r="K373" t="s">
        <v>14</v>
      </c>
      <c r="L373" t="s">
        <v>943</v>
      </c>
      <c r="M373" t="s">
        <v>944</v>
      </c>
      <c r="N373">
        <v>1</v>
      </c>
      <c r="O373" t="s">
        <v>945</v>
      </c>
      <c r="P373">
        <v>1</v>
      </c>
      <c r="Q373" t="s">
        <v>971</v>
      </c>
      <c r="R373" t="s">
        <v>972</v>
      </c>
      <c r="S373">
        <v>13</v>
      </c>
      <c r="T373">
        <v>2</v>
      </c>
    </row>
    <row r="374" spans="1:20">
      <c r="A374" s="2">
        <v>45741</v>
      </c>
      <c r="B374" t="s">
        <v>2032</v>
      </c>
      <c r="C374" t="s">
        <v>2033</v>
      </c>
      <c r="D374" t="s">
        <v>2034</v>
      </c>
      <c r="E374" s="2">
        <v>45741</v>
      </c>
      <c r="F374" t="s">
        <v>2022</v>
      </c>
      <c r="G374">
        <v>3</v>
      </c>
      <c r="H374">
        <v>1</v>
      </c>
      <c r="I374" t="s">
        <v>941</v>
      </c>
      <c r="J374" t="s">
        <v>942</v>
      </c>
      <c r="K374" t="s">
        <v>14</v>
      </c>
      <c r="L374" t="s">
        <v>943</v>
      </c>
      <c r="M374" t="s">
        <v>944</v>
      </c>
      <c r="N374">
        <v>1</v>
      </c>
      <c r="O374" t="s">
        <v>945</v>
      </c>
      <c r="P374">
        <v>1</v>
      </c>
      <c r="Q374" t="s">
        <v>976</v>
      </c>
      <c r="R374" t="s">
        <v>977</v>
      </c>
      <c r="S374">
        <v>13</v>
      </c>
      <c r="T374">
        <v>2</v>
      </c>
    </row>
    <row r="375" spans="1:20">
      <c r="A375" s="2">
        <v>45742</v>
      </c>
      <c r="B375" t="s">
        <v>2035</v>
      </c>
      <c r="C375" t="s">
        <v>2036</v>
      </c>
      <c r="D375" t="s">
        <v>2037</v>
      </c>
      <c r="E375" s="2">
        <v>45742</v>
      </c>
      <c r="F375" t="s">
        <v>2022</v>
      </c>
      <c r="G375">
        <v>3</v>
      </c>
      <c r="H375">
        <v>1</v>
      </c>
      <c r="I375" t="s">
        <v>941</v>
      </c>
      <c r="J375" t="s">
        <v>942</v>
      </c>
      <c r="K375" t="s">
        <v>14</v>
      </c>
      <c r="L375" t="s">
        <v>943</v>
      </c>
      <c r="M375" t="s">
        <v>944</v>
      </c>
      <c r="N375">
        <v>1</v>
      </c>
      <c r="O375" t="s">
        <v>945</v>
      </c>
      <c r="P375">
        <v>1</v>
      </c>
      <c r="Q375" t="s">
        <v>946</v>
      </c>
      <c r="R375" t="s">
        <v>947</v>
      </c>
      <c r="S375">
        <v>13</v>
      </c>
      <c r="T375">
        <v>2</v>
      </c>
    </row>
    <row r="376" spans="1:20">
      <c r="A376" s="2">
        <v>45743</v>
      </c>
      <c r="B376" t="s">
        <v>2038</v>
      </c>
      <c r="C376" t="s">
        <v>2039</v>
      </c>
      <c r="D376" t="s">
        <v>2040</v>
      </c>
      <c r="E376" s="2">
        <v>45743</v>
      </c>
      <c r="F376" t="s">
        <v>2022</v>
      </c>
      <c r="G376">
        <v>3</v>
      </c>
      <c r="H376">
        <v>1</v>
      </c>
      <c r="I376" t="s">
        <v>941</v>
      </c>
      <c r="J376" t="s">
        <v>942</v>
      </c>
      <c r="K376" t="s">
        <v>14</v>
      </c>
      <c r="L376" t="s">
        <v>943</v>
      </c>
      <c r="M376" t="s">
        <v>944</v>
      </c>
      <c r="N376">
        <v>1</v>
      </c>
      <c r="O376" t="s">
        <v>945</v>
      </c>
      <c r="P376">
        <v>1</v>
      </c>
      <c r="Q376" t="s">
        <v>951</v>
      </c>
      <c r="R376" t="s">
        <v>952</v>
      </c>
      <c r="S376">
        <v>13</v>
      </c>
      <c r="T376">
        <v>2</v>
      </c>
    </row>
    <row r="377" spans="1:20">
      <c r="A377" s="2">
        <v>45744</v>
      </c>
      <c r="B377" t="s">
        <v>2041</v>
      </c>
      <c r="C377" t="s">
        <v>2042</v>
      </c>
      <c r="D377" t="s">
        <v>2043</v>
      </c>
      <c r="E377" s="2">
        <v>45744</v>
      </c>
      <c r="F377" t="s">
        <v>2022</v>
      </c>
      <c r="G377">
        <v>3</v>
      </c>
      <c r="H377">
        <v>1</v>
      </c>
      <c r="I377" t="s">
        <v>941</v>
      </c>
      <c r="J377" t="s">
        <v>942</v>
      </c>
      <c r="K377" t="s">
        <v>14</v>
      </c>
      <c r="L377" t="s">
        <v>943</v>
      </c>
      <c r="M377" t="s">
        <v>944</v>
      </c>
      <c r="N377">
        <v>1</v>
      </c>
      <c r="O377" t="s">
        <v>945</v>
      </c>
      <c r="P377">
        <v>1</v>
      </c>
      <c r="Q377" t="s">
        <v>956</v>
      </c>
      <c r="R377" t="s">
        <v>957</v>
      </c>
      <c r="S377">
        <v>13</v>
      </c>
      <c r="T377">
        <v>2</v>
      </c>
    </row>
    <row r="378" spans="1:20">
      <c r="A378" s="2">
        <v>45745</v>
      </c>
      <c r="B378" t="s">
        <v>2044</v>
      </c>
      <c r="C378" t="s">
        <v>2045</v>
      </c>
      <c r="D378" t="s">
        <v>2046</v>
      </c>
      <c r="E378" s="2">
        <v>45745</v>
      </c>
      <c r="F378" t="s">
        <v>2022</v>
      </c>
      <c r="G378">
        <v>3</v>
      </c>
      <c r="H378">
        <v>1</v>
      </c>
      <c r="I378" t="s">
        <v>941</v>
      </c>
      <c r="J378" t="s">
        <v>942</v>
      </c>
      <c r="K378" t="s">
        <v>14</v>
      </c>
      <c r="L378" t="s">
        <v>943</v>
      </c>
      <c r="M378" t="s">
        <v>944</v>
      </c>
      <c r="N378">
        <v>1</v>
      </c>
      <c r="O378" t="s">
        <v>945</v>
      </c>
      <c r="P378">
        <v>1</v>
      </c>
      <c r="Q378" t="s">
        <v>961</v>
      </c>
      <c r="R378" t="s">
        <v>962</v>
      </c>
      <c r="S378">
        <v>13</v>
      </c>
      <c r="T378">
        <v>3</v>
      </c>
    </row>
    <row r="379" spans="1:20">
      <c r="A379" s="2">
        <v>45746</v>
      </c>
      <c r="B379" t="s">
        <v>2047</v>
      </c>
      <c r="C379" t="s">
        <v>2048</v>
      </c>
      <c r="D379" t="s">
        <v>2049</v>
      </c>
      <c r="E379" s="2">
        <v>45746</v>
      </c>
      <c r="F379" t="s">
        <v>2022</v>
      </c>
      <c r="G379">
        <v>3</v>
      </c>
      <c r="H379">
        <v>1</v>
      </c>
      <c r="I379" t="s">
        <v>941</v>
      </c>
      <c r="J379" t="s">
        <v>942</v>
      </c>
      <c r="K379" t="s">
        <v>14</v>
      </c>
      <c r="L379" t="s">
        <v>943</v>
      </c>
      <c r="M379" t="s">
        <v>944</v>
      </c>
      <c r="N379">
        <v>1</v>
      </c>
      <c r="O379" t="s">
        <v>945</v>
      </c>
      <c r="P379">
        <v>1</v>
      </c>
      <c r="Q379" t="s">
        <v>966</v>
      </c>
      <c r="R379" t="s">
        <v>967</v>
      </c>
      <c r="S379">
        <v>14</v>
      </c>
      <c r="T379">
        <v>3</v>
      </c>
    </row>
    <row r="380" spans="1:20">
      <c r="A380" s="2">
        <v>45747</v>
      </c>
      <c r="B380" t="s">
        <v>2050</v>
      </c>
      <c r="C380" t="s">
        <v>2051</v>
      </c>
      <c r="D380" t="s">
        <v>2052</v>
      </c>
      <c r="E380" s="2">
        <v>45747</v>
      </c>
      <c r="F380" t="s">
        <v>2022</v>
      </c>
      <c r="G380">
        <v>3</v>
      </c>
      <c r="H380">
        <v>1</v>
      </c>
      <c r="I380" t="s">
        <v>941</v>
      </c>
      <c r="J380" t="s">
        <v>942</v>
      </c>
      <c r="K380" t="s">
        <v>14</v>
      </c>
      <c r="L380" t="s">
        <v>943</v>
      </c>
      <c r="M380" t="s">
        <v>944</v>
      </c>
      <c r="N380">
        <v>1</v>
      </c>
      <c r="O380" t="s">
        <v>945</v>
      </c>
      <c r="P380">
        <v>1</v>
      </c>
      <c r="Q380" t="s">
        <v>971</v>
      </c>
      <c r="R380" t="s">
        <v>972</v>
      </c>
      <c r="S380">
        <v>14</v>
      </c>
      <c r="T380">
        <v>3</v>
      </c>
    </row>
    <row r="381" spans="1:20">
      <c r="A381" s="2">
        <v>45748</v>
      </c>
      <c r="B381" t="s">
        <v>2053</v>
      </c>
      <c r="C381" t="s">
        <v>2054</v>
      </c>
      <c r="D381" t="s">
        <v>2055</v>
      </c>
      <c r="E381" s="2">
        <v>45748</v>
      </c>
      <c r="F381" t="s">
        <v>2022</v>
      </c>
      <c r="G381">
        <v>4</v>
      </c>
      <c r="H381">
        <v>1</v>
      </c>
      <c r="I381" t="s">
        <v>996</v>
      </c>
      <c r="J381" t="s">
        <v>942</v>
      </c>
      <c r="K381" t="s">
        <v>14</v>
      </c>
      <c r="L381" t="s">
        <v>943</v>
      </c>
      <c r="M381" t="s">
        <v>944</v>
      </c>
      <c r="N381">
        <v>1</v>
      </c>
      <c r="O381" t="s">
        <v>945</v>
      </c>
      <c r="P381">
        <v>2</v>
      </c>
      <c r="Q381" t="s">
        <v>976</v>
      </c>
      <c r="R381" t="s">
        <v>977</v>
      </c>
      <c r="S381">
        <v>14</v>
      </c>
      <c r="T381">
        <v>3</v>
      </c>
    </row>
    <row r="382" spans="1:20">
      <c r="A382" s="2">
        <v>45749</v>
      </c>
      <c r="B382" t="s">
        <v>2056</v>
      </c>
      <c r="C382" t="s">
        <v>2057</v>
      </c>
      <c r="D382" t="s">
        <v>2058</v>
      </c>
      <c r="E382" s="2">
        <v>45749</v>
      </c>
      <c r="F382" t="s">
        <v>2022</v>
      </c>
      <c r="G382">
        <v>4</v>
      </c>
      <c r="H382">
        <v>1</v>
      </c>
      <c r="I382" t="s">
        <v>996</v>
      </c>
      <c r="J382" t="s">
        <v>942</v>
      </c>
      <c r="K382" t="s">
        <v>14</v>
      </c>
      <c r="L382" t="s">
        <v>943</v>
      </c>
      <c r="M382" t="s">
        <v>944</v>
      </c>
      <c r="N382">
        <v>1</v>
      </c>
      <c r="O382" t="s">
        <v>945</v>
      </c>
      <c r="P382">
        <v>2</v>
      </c>
      <c r="Q382" t="s">
        <v>946</v>
      </c>
      <c r="R382" t="s">
        <v>947</v>
      </c>
      <c r="S382">
        <v>14</v>
      </c>
      <c r="T382">
        <v>3</v>
      </c>
    </row>
    <row r="383" spans="1:20">
      <c r="A383" s="2">
        <v>45750</v>
      </c>
      <c r="B383" t="s">
        <v>2059</v>
      </c>
      <c r="C383" t="s">
        <v>2060</v>
      </c>
      <c r="D383" t="s">
        <v>2061</v>
      </c>
      <c r="E383" s="2">
        <v>45750</v>
      </c>
      <c r="F383" t="s">
        <v>2022</v>
      </c>
      <c r="G383">
        <v>4</v>
      </c>
      <c r="H383">
        <v>1</v>
      </c>
      <c r="I383" t="s">
        <v>996</v>
      </c>
      <c r="J383" t="s">
        <v>942</v>
      </c>
      <c r="K383" t="s">
        <v>14</v>
      </c>
      <c r="L383" t="s">
        <v>943</v>
      </c>
      <c r="M383" t="s">
        <v>944</v>
      </c>
      <c r="N383">
        <v>1</v>
      </c>
      <c r="O383" t="s">
        <v>945</v>
      </c>
      <c r="P383">
        <v>2</v>
      </c>
      <c r="Q383" t="s">
        <v>951</v>
      </c>
      <c r="R383" t="s">
        <v>952</v>
      </c>
      <c r="S383">
        <v>14</v>
      </c>
      <c r="T383">
        <v>3</v>
      </c>
    </row>
    <row r="384" spans="1:20">
      <c r="A384" s="2">
        <v>45751</v>
      </c>
      <c r="B384" t="s">
        <v>2062</v>
      </c>
      <c r="C384" t="s">
        <v>2063</v>
      </c>
      <c r="D384" t="s">
        <v>2064</v>
      </c>
      <c r="E384" s="2">
        <v>45751</v>
      </c>
      <c r="F384" t="s">
        <v>2022</v>
      </c>
      <c r="G384">
        <v>4</v>
      </c>
      <c r="H384">
        <v>1</v>
      </c>
      <c r="I384" t="s">
        <v>996</v>
      </c>
      <c r="J384" t="s">
        <v>942</v>
      </c>
      <c r="K384" t="s">
        <v>14</v>
      </c>
      <c r="L384" t="s">
        <v>943</v>
      </c>
      <c r="M384" t="s">
        <v>944</v>
      </c>
      <c r="N384">
        <v>1</v>
      </c>
      <c r="O384" t="s">
        <v>945</v>
      </c>
      <c r="P384">
        <v>2</v>
      </c>
      <c r="Q384" t="s">
        <v>956</v>
      </c>
      <c r="R384" t="s">
        <v>957</v>
      </c>
      <c r="S384">
        <v>14</v>
      </c>
      <c r="T384">
        <v>3</v>
      </c>
    </row>
    <row r="385" spans="1:20">
      <c r="A385" s="2">
        <v>45752</v>
      </c>
      <c r="B385" t="s">
        <v>2065</v>
      </c>
      <c r="C385" t="s">
        <v>2066</v>
      </c>
      <c r="D385" t="s">
        <v>2067</v>
      </c>
      <c r="E385" s="2">
        <v>45752</v>
      </c>
      <c r="F385" t="s">
        <v>2022</v>
      </c>
      <c r="G385">
        <v>4</v>
      </c>
      <c r="H385">
        <v>1</v>
      </c>
      <c r="I385" t="s">
        <v>996</v>
      </c>
      <c r="J385" t="s">
        <v>942</v>
      </c>
      <c r="K385" t="s">
        <v>14</v>
      </c>
      <c r="L385" t="s">
        <v>943</v>
      </c>
      <c r="M385" t="s">
        <v>944</v>
      </c>
      <c r="N385">
        <v>1</v>
      </c>
      <c r="O385" t="s">
        <v>945</v>
      </c>
      <c r="P385">
        <v>2</v>
      </c>
      <c r="Q385" t="s">
        <v>961</v>
      </c>
      <c r="R385" t="s">
        <v>962</v>
      </c>
      <c r="S385">
        <v>14</v>
      </c>
      <c r="T385">
        <v>4</v>
      </c>
    </row>
    <row r="386" spans="1:20">
      <c r="A386" s="2">
        <v>45753</v>
      </c>
      <c r="B386" t="s">
        <v>2068</v>
      </c>
      <c r="C386" t="s">
        <v>2069</v>
      </c>
      <c r="D386" t="s">
        <v>2070</v>
      </c>
      <c r="E386" s="2">
        <v>45753</v>
      </c>
      <c r="F386" t="s">
        <v>2022</v>
      </c>
      <c r="G386">
        <v>4</v>
      </c>
      <c r="H386">
        <v>1</v>
      </c>
      <c r="I386" t="s">
        <v>996</v>
      </c>
      <c r="J386" t="s">
        <v>942</v>
      </c>
      <c r="K386" t="s">
        <v>14</v>
      </c>
      <c r="L386" t="s">
        <v>943</v>
      </c>
      <c r="M386" t="s">
        <v>944</v>
      </c>
      <c r="N386">
        <v>1</v>
      </c>
      <c r="O386" t="s">
        <v>945</v>
      </c>
      <c r="P386">
        <v>2</v>
      </c>
      <c r="Q386" t="s">
        <v>966</v>
      </c>
      <c r="R386" t="s">
        <v>967</v>
      </c>
      <c r="S386">
        <v>15</v>
      </c>
      <c r="T386">
        <v>4</v>
      </c>
    </row>
    <row r="387" spans="1:20">
      <c r="A387" s="2">
        <v>45754</v>
      </c>
      <c r="B387" t="s">
        <v>2071</v>
      </c>
      <c r="C387" t="s">
        <v>2072</v>
      </c>
      <c r="D387" t="s">
        <v>2073</v>
      </c>
      <c r="E387" s="2">
        <v>45754</v>
      </c>
      <c r="F387" t="s">
        <v>2022</v>
      </c>
      <c r="G387">
        <v>4</v>
      </c>
      <c r="H387">
        <v>1</v>
      </c>
      <c r="I387" t="s">
        <v>996</v>
      </c>
      <c r="J387" t="s">
        <v>942</v>
      </c>
      <c r="K387" t="s">
        <v>14</v>
      </c>
      <c r="L387" t="s">
        <v>943</v>
      </c>
      <c r="M387" t="s">
        <v>944</v>
      </c>
      <c r="N387">
        <v>1</v>
      </c>
      <c r="O387" t="s">
        <v>945</v>
      </c>
      <c r="P387">
        <v>2</v>
      </c>
      <c r="Q387" t="s">
        <v>971</v>
      </c>
      <c r="R387" t="s">
        <v>972</v>
      </c>
      <c r="S387">
        <v>15</v>
      </c>
      <c r="T387">
        <v>4</v>
      </c>
    </row>
    <row r="388" spans="1:20">
      <c r="A388" s="2">
        <v>45755</v>
      </c>
      <c r="B388" t="s">
        <v>2074</v>
      </c>
      <c r="C388" t="s">
        <v>2075</v>
      </c>
      <c r="D388" t="s">
        <v>2076</v>
      </c>
      <c r="E388" s="2">
        <v>45755</v>
      </c>
      <c r="F388" t="s">
        <v>2022</v>
      </c>
      <c r="G388">
        <v>4</v>
      </c>
      <c r="H388">
        <v>1</v>
      </c>
      <c r="I388" t="s">
        <v>996</v>
      </c>
      <c r="J388" t="s">
        <v>942</v>
      </c>
      <c r="K388" t="s">
        <v>14</v>
      </c>
      <c r="L388" t="s">
        <v>943</v>
      </c>
      <c r="M388" t="s">
        <v>944</v>
      </c>
      <c r="N388">
        <v>1</v>
      </c>
      <c r="O388" t="s">
        <v>945</v>
      </c>
      <c r="P388">
        <v>2</v>
      </c>
      <c r="Q388" t="s">
        <v>976</v>
      </c>
      <c r="R388" t="s">
        <v>977</v>
      </c>
      <c r="S388">
        <v>15</v>
      </c>
      <c r="T388">
        <v>4</v>
      </c>
    </row>
    <row r="389" spans="1:20">
      <c r="A389" s="2">
        <v>45756</v>
      </c>
      <c r="B389" t="s">
        <v>2077</v>
      </c>
      <c r="C389" t="s">
        <v>2078</v>
      </c>
      <c r="D389" t="s">
        <v>2079</v>
      </c>
      <c r="E389" s="2">
        <v>45756</v>
      </c>
      <c r="F389" t="s">
        <v>2022</v>
      </c>
      <c r="G389">
        <v>4</v>
      </c>
      <c r="H389">
        <v>1</v>
      </c>
      <c r="I389" t="s">
        <v>996</v>
      </c>
      <c r="J389" t="s">
        <v>942</v>
      </c>
      <c r="K389" t="s">
        <v>14</v>
      </c>
      <c r="L389" t="s">
        <v>943</v>
      </c>
      <c r="M389" t="s">
        <v>944</v>
      </c>
      <c r="N389">
        <v>1</v>
      </c>
      <c r="O389" t="s">
        <v>945</v>
      </c>
      <c r="P389">
        <v>2</v>
      </c>
      <c r="Q389" t="s">
        <v>946</v>
      </c>
      <c r="R389" t="s">
        <v>947</v>
      </c>
      <c r="S389">
        <v>15</v>
      </c>
      <c r="T389">
        <v>4</v>
      </c>
    </row>
    <row r="390" spans="1:20">
      <c r="A390" s="2">
        <v>45757</v>
      </c>
      <c r="B390" t="s">
        <v>2080</v>
      </c>
      <c r="C390" t="s">
        <v>2081</v>
      </c>
      <c r="D390" t="s">
        <v>2082</v>
      </c>
      <c r="E390" s="2">
        <v>45757</v>
      </c>
      <c r="F390" t="s">
        <v>2022</v>
      </c>
      <c r="G390">
        <v>4</v>
      </c>
      <c r="H390">
        <v>1</v>
      </c>
      <c r="I390" t="s">
        <v>996</v>
      </c>
      <c r="J390" t="s">
        <v>942</v>
      </c>
      <c r="K390" t="s">
        <v>14</v>
      </c>
      <c r="L390" t="s">
        <v>943</v>
      </c>
      <c r="M390" t="s">
        <v>944</v>
      </c>
      <c r="N390">
        <v>1</v>
      </c>
      <c r="O390" t="s">
        <v>945</v>
      </c>
      <c r="P390">
        <v>2</v>
      </c>
      <c r="Q390" t="s">
        <v>951</v>
      </c>
      <c r="R390" t="s">
        <v>952</v>
      </c>
      <c r="S390">
        <v>15</v>
      </c>
      <c r="T390">
        <v>4</v>
      </c>
    </row>
    <row r="391" spans="1:20">
      <c r="A391" s="2">
        <v>45758</v>
      </c>
      <c r="B391" t="s">
        <v>2083</v>
      </c>
      <c r="C391" t="s">
        <v>2084</v>
      </c>
      <c r="D391" t="s">
        <v>2085</v>
      </c>
      <c r="E391" s="2">
        <v>45758</v>
      </c>
      <c r="F391" t="s">
        <v>2022</v>
      </c>
      <c r="G391">
        <v>4</v>
      </c>
      <c r="H391">
        <v>1</v>
      </c>
      <c r="I391" t="s">
        <v>996</v>
      </c>
      <c r="J391" t="s">
        <v>942</v>
      </c>
      <c r="K391" t="s">
        <v>14</v>
      </c>
      <c r="L391" t="s">
        <v>943</v>
      </c>
      <c r="M391" t="s">
        <v>944</v>
      </c>
      <c r="N391">
        <v>1</v>
      </c>
      <c r="O391" t="s">
        <v>945</v>
      </c>
      <c r="P391">
        <v>2</v>
      </c>
      <c r="Q391" t="s">
        <v>956</v>
      </c>
      <c r="R391" t="s">
        <v>957</v>
      </c>
      <c r="S391">
        <v>15</v>
      </c>
      <c r="T391">
        <v>4</v>
      </c>
    </row>
    <row r="392" spans="1:20">
      <c r="A392" s="2">
        <v>45759</v>
      </c>
      <c r="B392" t="s">
        <v>2086</v>
      </c>
      <c r="C392" t="s">
        <v>2087</v>
      </c>
      <c r="D392" t="s">
        <v>2088</v>
      </c>
      <c r="E392" s="2">
        <v>45759</v>
      </c>
      <c r="F392" t="s">
        <v>2022</v>
      </c>
      <c r="G392">
        <v>4</v>
      </c>
      <c r="H392">
        <v>1</v>
      </c>
      <c r="I392" t="s">
        <v>996</v>
      </c>
      <c r="J392" t="s">
        <v>942</v>
      </c>
      <c r="K392" t="s">
        <v>14</v>
      </c>
      <c r="L392" t="s">
        <v>943</v>
      </c>
      <c r="M392" t="s">
        <v>944</v>
      </c>
      <c r="N392">
        <v>1</v>
      </c>
      <c r="O392" t="s">
        <v>945</v>
      </c>
      <c r="P392">
        <v>2</v>
      </c>
      <c r="Q392" t="s">
        <v>961</v>
      </c>
      <c r="R392" t="s">
        <v>962</v>
      </c>
      <c r="S392">
        <v>15</v>
      </c>
      <c r="T392">
        <v>5</v>
      </c>
    </row>
    <row r="393" spans="1:20">
      <c r="A393" s="2">
        <v>45760</v>
      </c>
      <c r="B393" t="s">
        <v>2089</v>
      </c>
      <c r="C393" t="s">
        <v>2090</v>
      </c>
      <c r="D393" t="s">
        <v>2091</v>
      </c>
      <c r="E393" s="2">
        <v>45760</v>
      </c>
      <c r="F393" t="s">
        <v>2022</v>
      </c>
      <c r="G393">
        <v>4</v>
      </c>
      <c r="H393">
        <v>1</v>
      </c>
      <c r="I393" t="s">
        <v>996</v>
      </c>
      <c r="J393" t="s">
        <v>942</v>
      </c>
      <c r="K393" t="s">
        <v>14</v>
      </c>
      <c r="L393" t="s">
        <v>943</v>
      </c>
      <c r="M393" t="s">
        <v>944</v>
      </c>
      <c r="N393">
        <v>1</v>
      </c>
      <c r="O393" t="s">
        <v>945</v>
      </c>
      <c r="P393">
        <v>2</v>
      </c>
      <c r="Q393" t="s">
        <v>966</v>
      </c>
      <c r="R393" t="s">
        <v>967</v>
      </c>
      <c r="S393">
        <v>16</v>
      </c>
      <c r="T393">
        <v>5</v>
      </c>
    </row>
    <row r="394" spans="1:20">
      <c r="A394" s="2">
        <v>45761</v>
      </c>
      <c r="B394" t="s">
        <v>2092</v>
      </c>
      <c r="C394" t="s">
        <v>2093</v>
      </c>
      <c r="D394" t="s">
        <v>2094</v>
      </c>
      <c r="E394" s="2">
        <v>45761</v>
      </c>
      <c r="F394" t="s">
        <v>2022</v>
      </c>
      <c r="G394">
        <v>4</v>
      </c>
      <c r="H394">
        <v>1</v>
      </c>
      <c r="I394" t="s">
        <v>996</v>
      </c>
      <c r="J394" t="s">
        <v>942</v>
      </c>
      <c r="K394" t="s">
        <v>14</v>
      </c>
      <c r="L394" t="s">
        <v>943</v>
      </c>
      <c r="M394" t="s">
        <v>944</v>
      </c>
      <c r="N394">
        <v>1</v>
      </c>
      <c r="O394" t="s">
        <v>945</v>
      </c>
      <c r="P394">
        <v>2</v>
      </c>
      <c r="Q394" t="s">
        <v>971</v>
      </c>
      <c r="R394" t="s">
        <v>972</v>
      </c>
      <c r="S394">
        <v>16</v>
      </c>
      <c r="T394">
        <v>5</v>
      </c>
    </row>
    <row r="395" spans="1:20">
      <c r="A395" s="2">
        <v>45762</v>
      </c>
      <c r="B395" t="s">
        <v>2095</v>
      </c>
      <c r="C395" t="s">
        <v>2096</v>
      </c>
      <c r="D395" t="s">
        <v>2097</v>
      </c>
      <c r="E395" s="2">
        <v>45762</v>
      </c>
      <c r="F395" t="s">
        <v>2022</v>
      </c>
      <c r="G395">
        <v>4</v>
      </c>
      <c r="H395">
        <v>1</v>
      </c>
      <c r="I395" t="s">
        <v>996</v>
      </c>
      <c r="J395" t="s">
        <v>942</v>
      </c>
      <c r="K395" t="s">
        <v>14</v>
      </c>
      <c r="L395" t="s">
        <v>943</v>
      </c>
      <c r="M395" t="s">
        <v>944</v>
      </c>
      <c r="N395">
        <v>1</v>
      </c>
      <c r="O395" t="s">
        <v>945</v>
      </c>
      <c r="P395">
        <v>2</v>
      </c>
      <c r="Q395" t="s">
        <v>976</v>
      </c>
      <c r="R395" t="s">
        <v>977</v>
      </c>
      <c r="S395">
        <v>16</v>
      </c>
      <c r="T395">
        <v>5</v>
      </c>
    </row>
    <row r="396" spans="1:20">
      <c r="A396" s="2">
        <v>45763</v>
      </c>
      <c r="B396" t="s">
        <v>2098</v>
      </c>
      <c r="C396" t="s">
        <v>2099</v>
      </c>
      <c r="D396" t="s">
        <v>2100</v>
      </c>
      <c r="E396" s="2">
        <v>45763</v>
      </c>
      <c r="F396" t="s">
        <v>2022</v>
      </c>
      <c r="G396">
        <v>4</v>
      </c>
      <c r="H396">
        <v>1</v>
      </c>
      <c r="I396" t="s">
        <v>996</v>
      </c>
      <c r="J396" t="s">
        <v>942</v>
      </c>
      <c r="K396" t="s">
        <v>14</v>
      </c>
      <c r="L396" t="s">
        <v>943</v>
      </c>
      <c r="M396" t="s">
        <v>944</v>
      </c>
      <c r="N396">
        <v>1</v>
      </c>
      <c r="O396" t="s">
        <v>945</v>
      </c>
      <c r="P396">
        <v>2</v>
      </c>
      <c r="Q396" t="s">
        <v>946</v>
      </c>
      <c r="R396" t="s">
        <v>947</v>
      </c>
      <c r="S396">
        <v>16</v>
      </c>
      <c r="T396">
        <v>5</v>
      </c>
    </row>
    <row r="397" spans="1:20">
      <c r="A397" s="2">
        <v>45764</v>
      </c>
      <c r="B397" t="s">
        <v>2101</v>
      </c>
      <c r="C397" t="s">
        <v>2102</v>
      </c>
      <c r="D397" t="s">
        <v>2103</v>
      </c>
      <c r="E397" s="2">
        <v>45764</v>
      </c>
      <c r="F397" t="s">
        <v>2022</v>
      </c>
      <c r="G397">
        <v>4</v>
      </c>
      <c r="H397">
        <v>1</v>
      </c>
      <c r="I397" t="s">
        <v>996</v>
      </c>
      <c r="J397" t="s">
        <v>942</v>
      </c>
      <c r="K397" t="s">
        <v>14</v>
      </c>
      <c r="L397" t="s">
        <v>943</v>
      </c>
      <c r="M397" t="s">
        <v>944</v>
      </c>
      <c r="N397">
        <v>1</v>
      </c>
      <c r="O397" t="s">
        <v>945</v>
      </c>
      <c r="P397">
        <v>2</v>
      </c>
      <c r="Q397" t="s">
        <v>951</v>
      </c>
      <c r="R397" t="s">
        <v>952</v>
      </c>
      <c r="S397">
        <v>16</v>
      </c>
      <c r="T397">
        <v>5</v>
      </c>
    </row>
    <row r="398" spans="1:20">
      <c r="A398" s="2">
        <v>45765</v>
      </c>
      <c r="B398" t="s">
        <v>2104</v>
      </c>
      <c r="C398" t="s">
        <v>2105</v>
      </c>
      <c r="D398" t="s">
        <v>2106</v>
      </c>
      <c r="E398" s="2">
        <v>45765</v>
      </c>
      <c r="F398" t="s">
        <v>2022</v>
      </c>
      <c r="G398">
        <v>4</v>
      </c>
      <c r="H398">
        <v>1</v>
      </c>
      <c r="I398" t="s">
        <v>996</v>
      </c>
      <c r="J398" t="s">
        <v>942</v>
      </c>
      <c r="K398" t="s">
        <v>14</v>
      </c>
      <c r="L398" t="s">
        <v>943</v>
      </c>
      <c r="M398" t="s">
        <v>944</v>
      </c>
      <c r="N398">
        <v>1</v>
      </c>
      <c r="O398" t="s">
        <v>945</v>
      </c>
      <c r="P398">
        <v>2</v>
      </c>
      <c r="Q398" t="s">
        <v>956</v>
      </c>
      <c r="R398" t="s">
        <v>957</v>
      </c>
      <c r="S398">
        <v>16</v>
      </c>
      <c r="T398">
        <v>5</v>
      </c>
    </row>
    <row r="399" spans="1:20">
      <c r="A399" s="2">
        <v>45766</v>
      </c>
      <c r="B399" t="s">
        <v>2107</v>
      </c>
      <c r="C399" t="s">
        <v>2108</v>
      </c>
      <c r="D399" t="s">
        <v>2109</v>
      </c>
      <c r="E399" s="2">
        <v>45766</v>
      </c>
      <c r="F399" t="s">
        <v>2022</v>
      </c>
      <c r="G399">
        <v>4</v>
      </c>
      <c r="H399">
        <v>1</v>
      </c>
      <c r="I399" t="s">
        <v>996</v>
      </c>
      <c r="J399" t="s">
        <v>942</v>
      </c>
      <c r="K399" t="s">
        <v>14</v>
      </c>
      <c r="L399" t="s">
        <v>943</v>
      </c>
      <c r="M399" t="s">
        <v>944</v>
      </c>
      <c r="N399">
        <v>1</v>
      </c>
      <c r="O399" t="s">
        <v>945</v>
      </c>
      <c r="P399">
        <v>2</v>
      </c>
      <c r="Q399" t="s">
        <v>961</v>
      </c>
      <c r="R399" t="s">
        <v>962</v>
      </c>
      <c r="S399">
        <v>16</v>
      </c>
      <c r="T399">
        <v>6</v>
      </c>
    </row>
    <row r="400" spans="1:20">
      <c r="A400" s="2">
        <v>45767</v>
      </c>
      <c r="B400" t="s">
        <v>2110</v>
      </c>
      <c r="C400" t="s">
        <v>2111</v>
      </c>
      <c r="D400" t="s">
        <v>2112</v>
      </c>
      <c r="E400" s="2">
        <v>45767</v>
      </c>
      <c r="F400" t="s">
        <v>2022</v>
      </c>
      <c r="G400">
        <v>4</v>
      </c>
      <c r="H400">
        <v>1</v>
      </c>
      <c r="I400" t="s">
        <v>996</v>
      </c>
      <c r="J400" t="s">
        <v>942</v>
      </c>
      <c r="K400" t="s">
        <v>14</v>
      </c>
      <c r="L400" t="s">
        <v>943</v>
      </c>
      <c r="M400" t="s">
        <v>944</v>
      </c>
      <c r="N400">
        <v>1</v>
      </c>
      <c r="O400" t="s">
        <v>945</v>
      </c>
      <c r="P400">
        <v>2</v>
      </c>
      <c r="Q400" t="s">
        <v>966</v>
      </c>
      <c r="R400" t="s">
        <v>967</v>
      </c>
      <c r="S400">
        <v>17</v>
      </c>
      <c r="T400">
        <v>6</v>
      </c>
    </row>
    <row r="401" spans="1:20">
      <c r="A401" s="2">
        <v>45768</v>
      </c>
      <c r="B401" t="s">
        <v>2113</v>
      </c>
      <c r="C401" t="s">
        <v>2114</v>
      </c>
      <c r="D401" t="s">
        <v>2115</v>
      </c>
      <c r="E401" s="2">
        <v>45768</v>
      </c>
      <c r="F401" t="s">
        <v>2022</v>
      </c>
      <c r="G401">
        <v>4</v>
      </c>
      <c r="H401">
        <v>2</v>
      </c>
      <c r="I401" t="s">
        <v>996</v>
      </c>
      <c r="J401" t="s">
        <v>1054</v>
      </c>
      <c r="K401" t="s">
        <v>17</v>
      </c>
      <c r="L401" t="s">
        <v>943</v>
      </c>
      <c r="M401" t="s">
        <v>944</v>
      </c>
      <c r="N401">
        <v>1</v>
      </c>
      <c r="O401" t="s">
        <v>945</v>
      </c>
      <c r="P401">
        <v>2</v>
      </c>
      <c r="Q401" t="s">
        <v>971</v>
      </c>
      <c r="R401" t="s">
        <v>972</v>
      </c>
      <c r="S401">
        <v>17</v>
      </c>
      <c r="T401">
        <v>6</v>
      </c>
    </row>
    <row r="402" spans="1:20">
      <c r="A402" s="2">
        <v>45769</v>
      </c>
      <c r="B402" t="s">
        <v>2116</v>
      </c>
      <c r="C402" t="s">
        <v>2117</v>
      </c>
      <c r="D402" t="s">
        <v>2118</v>
      </c>
      <c r="E402" s="2">
        <v>45769</v>
      </c>
      <c r="F402" t="s">
        <v>2022</v>
      </c>
      <c r="G402">
        <v>4</v>
      </c>
      <c r="H402">
        <v>2</v>
      </c>
      <c r="I402" t="s">
        <v>996</v>
      </c>
      <c r="J402" t="s">
        <v>1054</v>
      </c>
      <c r="K402" t="s">
        <v>17</v>
      </c>
      <c r="L402" t="s">
        <v>943</v>
      </c>
      <c r="M402" t="s">
        <v>944</v>
      </c>
      <c r="N402">
        <v>1</v>
      </c>
      <c r="O402" t="s">
        <v>945</v>
      </c>
      <c r="P402">
        <v>2</v>
      </c>
      <c r="Q402" t="s">
        <v>976</v>
      </c>
      <c r="R402" t="s">
        <v>977</v>
      </c>
      <c r="S402">
        <v>17</v>
      </c>
      <c r="T402">
        <v>6</v>
      </c>
    </row>
    <row r="403" spans="1:20">
      <c r="A403" s="2">
        <v>45770</v>
      </c>
      <c r="B403" t="s">
        <v>2119</v>
      </c>
      <c r="C403" t="s">
        <v>2120</v>
      </c>
      <c r="D403" t="s">
        <v>2121</v>
      </c>
      <c r="E403" s="2">
        <v>45770</v>
      </c>
      <c r="F403" t="s">
        <v>2022</v>
      </c>
      <c r="G403">
        <v>4</v>
      </c>
      <c r="H403">
        <v>2</v>
      </c>
      <c r="I403" t="s">
        <v>996</v>
      </c>
      <c r="J403" t="s">
        <v>1054</v>
      </c>
      <c r="K403" t="s">
        <v>17</v>
      </c>
      <c r="L403" t="s">
        <v>943</v>
      </c>
      <c r="M403" t="s">
        <v>944</v>
      </c>
      <c r="N403">
        <v>1</v>
      </c>
      <c r="O403" t="s">
        <v>945</v>
      </c>
      <c r="P403">
        <v>2</v>
      </c>
      <c r="Q403" t="s">
        <v>946</v>
      </c>
      <c r="R403" t="s">
        <v>947</v>
      </c>
      <c r="S403">
        <v>17</v>
      </c>
      <c r="T403">
        <v>6</v>
      </c>
    </row>
    <row r="404" spans="1:20">
      <c r="A404" s="2">
        <v>45771</v>
      </c>
      <c r="B404" t="s">
        <v>2122</v>
      </c>
      <c r="C404" t="s">
        <v>2123</v>
      </c>
      <c r="D404" t="s">
        <v>2124</v>
      </c>
      <c r="E404" s="2">
        <v>45771</v>
      </c>
      <c r="F404" t="s">
        <v>2022</v>
      </c>
      <c r="G404">
        <v>4</v>
      </c>
      <c r="H404">
        <v>2</v>
      </c>
      <c r="I404" t="s">
        <v>996</v>
      </c>
      <c r="J404" t="s">
        <v>1054</v>
      </c>
      <c r="K404" t="s">
        <v>17</v>
      </c>
      <c r="L404" t="s">
        <v>943</v>
      </c>
      <c r="M404" t="s">
        <v>944</v>
      </c>
      <c r="N404">
        <v>1</v>
      </c>
      <c r="O404" t="s">
        <v>945</v>
      </c>
      <c r="P404">
        <v>2</v>
      </c>
      <c r="Q404" t="s">
        <v>951</v>
      </c>
      <c r="R404" t="s">
        <v>952</v>
      </c>
      <c r="S404">
        <v>17</v>
      </c>
      <c r="T404">
        <v>6</v>
      </c>
    </row>
    <row r="405" spans="1:20">
      <c r="A405" s="2">
        <v>45772</v>
      </c>
      <c r="B405" t="s">
        <v>2125</v>
      </c>
      <c r="C405" t="s">
        <v>2126</v>
      </c>
      <c r="D405" t="s">
        <v>2127</v>
      </c>
      <c r="E405" s="2">
        <v>45772</v>
      </c>
      <c r="F405" t="s">
        <v>2022</v>
      </c>
      <c r="G405">
        <v>4</v>
      </c>
      <c r="H405">
        <v>2</v>
      </c>
      <c r="I405" t="s">
        <v>996</v>
      </c>
      <c r="J405" t="s">
        <v>1054</v>
      </c>
      <c r="K405" t="s">
        <v>17</v>
      </c>
      <c r="L405" t="s">
        <v>943</v>
      </c>
      <c r="M405" t="s">
        <v>944</v>
      </c>
      <c r="N405">
        <v>1</v>
      </c>
      <c r="O405" t="s">
        <v>945</v>
      </c>
      <c r="P405">
        <v>2</v>
      </c>
      <c r="Q405" t="s">
        <v>956</v>
      </c>
      <c r="R405" t="s">
        <v>957</v>
      </c>
      <c r="S405">
        <v>17</v>
      </c>
      <c r="T405">
        <v>6</v>
      </c>
    </row>
    <row r="406" spans="1:20">
      <c r="A406" s="2">
        <v>45773</v>
      </c>
      <c r="B406" t="s">
        <v>2128</v>
      </c>
      <c r="C406" t="s">
        <v>2129</v>
      </c>
      <c r="D406" t="s">
        <v>2130</v>
      </c>
      <c r="E406" s="2">
        <v>45773</v>
      </c>
      <c r="F406" t="s">
        <v>2022</v>
      </c>
      <c r="G406">
        <v>4</v>
      </c>
      <c r="H406">
        <v>2</v>
      </c>
      <c r="I406" t="s">
        <v>996</v>
      </c>
      <c r="J406" t="s">
        <v>1054</v>
      </c>
      <c r="K406" t="s">
        <v>17</v>
      </c>
      <c r="L406" t="s">
        <v>943</v>
      </c>
      <c r="M406" t="s">
        <v>944</v>
      </c>
      <c r="N406">
        <v>1</v>
      </c>
      <c r="O406" t="s">
        <v>945</v>
      </c>
      <c r="P406">
        <v>2</v>
      </c>
      <c r="Q406" t="s">
        <v>961</v>
      </c>
      <c r="R406" t="s">
        <v>962</v>
      </c>
      <c r="S406">
        <v>17</v>
      </c>
      <c r="T406">
        <v>7</v>
      </c>
    </row>
    <row r="407" spans="1:20">
      <c r="A407" s="2">
        <v>45774</v>
      </c>
      <c r="B407" t="s">
        <v>2131</v>
      </c>
      <c r="C407" t="s">
        <v>2132</v>
      </c>
      <c r="D407" t="s">
        <v>2133</v>
      </c>
      <c r="E407" s="2">
        <v>45774</v>
      </c>
      <c r="F407" t="s">
        <v>2022</v>
      </c>
      <c r="G407">
        <v>4</v>
      </c>
      <c r="H407">
        <v>2</v>
      </c>
      <c r="I407" t="s">
        <v>996</v>
      </c>
      <c r="J407" t="s">
        <v>1054</v>
      </c>
      <c r="K407" t="s">
        <v>17</v>
      </c>
      <c r="L407" t="s">
        <v>943</v>
      </c>
      <c r="M407" t="s">
        <v>944</v>
      </c>
      <c r="N407">
        <v>1</v>
      </c>
      <c r="O407" t="s">
        <v>945</v>
      </c>
      <c r="P407">
        <v>2</v>
      </c>
      <c r="Q407" t="s">
        <v>966</v>
      </c>
      <c r="R407" t="s">
        <v>967</v>
      </c>
      <c r="S407">
        <v>18</v>
      </c>
      <c r="T407">
        <v>7</v>
      </c>
    </row>
    <row r="408" spans="1:20">
      <c r="A408" s="2">
        <v>45775</v>
      </c>
      <c r="B408" t="s">
        <v>2134</v>
      </c>
      <c r="C408" t="s">
        <v>2135</v>
      </c>
      <c r="D408" t="s">
        <v>2136</v>
      </c>
      <c r="E408" s="2">
        <v>45775</v>
      </c>
      <c r="F408" t="s">
        <v>2022</v>
      </c>
      <c r="G408">
        <v>4</v>
      </c>
      <c r="H408">
        <v>2</v>
      </c>
      <c r="I408" t="s">
        <v>996</v>
      </c>
      <c r="J408" t="s">
        <v>1054</v>
      </c>
      <c r="K408" t="s">
        <v>17</v>
      </c>
      <c r="L408" t="s">
        <v>943</v>
      </c>
      <c r="M408" t="s">
        <v>944</v>
      </c>
      <c r="N408">
        <v>1</v>
      </c>
      <c r="O408" t="s">
        <v>945</v>
      </c>
      <c r="P408">
        <v>2</v>
      </c>
      <c r="Q408" t="s">
        <v>971</v>
      </c>
      <c r="R408" t="s">
        <v>972</v>
      </c>
      <c r="S408">
        <v>18</v>
      </c>
      <c r="T408">
        <v>7</v>
      </c>
    </row>
    <row r="409" spans="1:20">
      <c r="A409" s="2">
        <v>45776</v>
      </c>
      <c r="B409" t="s">
        <v>2137</v>
      </c>
      <c r="C409" t="s">
        <v>2138</v>
      </c>
      <c r="D409" t="s">
        <v>2139</v>
      </c>
      <c r="E409" s="2">
        <v>45776</v>
      </c>
      <c r="F409" t="s">
        <v>2022</v>
      </c>
      <c r="G409">
        <v>4</v>
      </c>
      <c r="H409">
        <v>2</v>
      </c>
      <c r="I409" t="s">
        <v>996</v>
      </c>
      <c r="J409" t="s">
        <v>1054</v>
      </c>
      <c r="K409" t="s">
        <v>17</v>
      </c>
      <c r="L409" t="s">
        <v>943</v>
      </c>
      <c r="M409" t="s">
        <v>944</v>
      </c>
      <c r="N409">
        <v>1</v>
      </c>
      <c r="O409" t="s">
        <v>945</v>
      </c>
      <c r="P409">
        <v>2</v>
      </c>
      <c r="Q409" t="s">
        <v>976</v>
      </c>
      <c r="R409" t="s">
        <v>977</v>
      </c>
      <c r="S409">
        <v>18</v>
      </c>
      <c r="T409">
        <v>7</v>
      </c>
    </row>
    <row r="410" spans="1:20">
      <c r="A410" s="2">
        <v>45777</v>
      </c>
      <c r="B410" t="s">
        <v>2140</v>
      </c>
      <c r="C410" t="s">
        <v>2141</v>
      </c>
      <c r="D410" t="s">
        <v>2142</v>
      </c>
      <c r="E410" s="2">
        <v>45777</v>
      </c>
      <c r="F410" t="s">
        <v>2022</v>
      </c>
      <c r="G410">
        <v>4</v>
      </c>
      <c r="H410">
        <v>2</v>
      </c>
      <c r="I410" t="s">
        <v>996</v>
      </c>
      <c r="J410" t="s">
        <v>1054</v>
      </c>
      <c r="K410" t="s">
        <v>17</v>
      </c>
      <c r="L410" t="s">
        <v>943</v>
      </c>
      <c r="M410" t="s">
        <v>944</v>
      </c>
      <c r="N410">
        <v>1</v>
      </c>
      <c r="O410" t="s">
        <v>945</v>
      </c>
      <c r="P410">
        <v>2</v>
      </c>
      <c r="Q410" t="s">
        <v>946</v>
      </c>
      <c r="R410" t="s">
        <v>947</v>
      </c>
      <c r="S410">
        <v>18</v>
      </c>
      <c r="T410">
        <v>7</v>
      </c>
    </row>
    <row r="411" spans="1:20">
      <c r="A411" s="2">
        <v>45778</v>
      </c>
      <c r="B411" t="s">
        <v>2143</v>
      </c>
      <c r="C411" t="s">
        <v>2144</v>
      </c>
      <c r="D411" t="s">
        <v>2145</v>
      </c>
      <c r="E411" s="2">
        <v>45778</v>
      </c>
      <c r="F411" t="s">
        <v>2022</v>
      </c>
      <c r="G411">
        <v>5</v>
      </c>
      <c r="H411">
        <v>2</v>
      </c>
      <c r="I411" t="s">
        <v>1088</v>
      </c>
      <c r="J411" t="s">
        <v>1054</v>
      </c>
      <c r="K411" t="s">
        <v>17</v>
      </c>
      <c r="L411" t="s">
        <v>943</v>
      </c>
      <c r="M411" t="s">
        <v>944</v>
      </c>
      <c r="N411">
        <v>1</v>
      </c>
      <c r="O411" t="s">
        <v>945</v>
      </c>
      <c r="P411">
        <v>2</v>
      </c>
      <c r="Q411" t="s">
        <v>951</v>
      </c>
      <c r="R411" t="s">
        <v>952</v>
      </c>
      <c r="S411">
        <v>18</v>
      </c>
      <c r="T411">
        <v>7</v>
      </c>
    </row>
    <row r="412" spans="1:20">
      <c r="A412" s="2">
        <v>45779</v>
      </c>
      <c r="B412" t="s">
        <v>2146</v>
      </c>
      <c r="C412" t="s">
        <v>2147</v>
      </c>
      <c r="D412" t="s">
        <v>2148</v>
      </c>
      <c r="E412" s="2">
        <v>45779</v>
      </c>
      <c r="F412" t="s">
        <v>2022</v>
      </c>
      <c r="G412">
        <v>5</v>
      </c>
      <c r="H412">
        <v>2</v>
      </c>
      <c r="I412" t="s">
        <v>1088</v>
      </c>
      <c r="J412" t="s">
        <v>1054</v>
      </c>
      <c r="K412" t="s">
        <v>17</v>
      </c>
      <c r="L412" t="s">
        <v>943</v>
      </c>
      <c r="M412" t="s">
        <v>944</v>
      </c>
      <c r="N412">
        <v>1</v>
      </c>
      <c r="O412" t="s">
        <v>945</v>
      </c>
      <c r="P412">
        <v>2</v>
      </c>
      <c r="Q412" t="s">
        <v>956</v>
      </c>
      <c r="R412" t="s">
        <v>957</v>
      </c>
      <c r="S412">
        <v>18</v>
      </c>
      <c r="T412">
        <v>7</v>
      </c>
    </row>
    <row r="413" spans="1:20">
      <c r="A413" s="2">
        <v>45780</v>
      </c>
      <c r="B413" t="s">
        <v>2149</v>
      </c>
      <c r="C413" t="s">
        <v>2150</v>
      </c>
      <c r="D413" t="s">
        <v>2151</v>
      </c>
      <c r="E413" s="2">
        <v>45780</v>
      </c>
      <c r="F413" t="s">
        <v>2022</v>
      </c>
      <c r="G413">
        <v>5</v>
      </c>
      <c r="H413">
        <v>2</v>
      </c>
      <c r="I413" t="s">
        <v>1088</v>
      </c>
      <c r="J413" t="s">
        <v>1054</v>
      </c>
      <c r="K413" t="s">
        <v>17</v>
      </c>
      <c r="L413" t="s">
        <v>943</v>
      </c>
      <c r="M413" t="s">
        <v>944</v>
      </c>
      <c r="N413">
        <v>1</v>
      </c>
      <c r="O413" t="s">
        <v>945</v>
      </c>
      <c r="P413">
        <v>2</v>
      </c>
      <c r="Q413" t="s">
        <v>961</v>
      </c>
      <c r="R413" t="s">
        <v>962</v>
      </c>
      <c r="S413">
        <v>18</v>
      </c>
      <c r="T413">
        <v>8</v>
      </c>
    </row>
    <row r="414" spans="1:20">
      <c r="A414" s="2">
        <v>45781</v>
      </c>
      <c r="B414" t="s">
        <v>2152</v>
      </c>
      <c r="C414" t="s">
        <v>2153</v>
      </c>
      <c r="D414" t="s">
        <v>2154</v>
      </c>
      <c r="E414" s="2">
        <v>45781</v>
      </c>
      <c r="F414" t="s">
        <v>2022</v>
      </c>
      <c r="G414">
        <v>5</v>
      </c>
      <c r="H414">
        <v>2</v>
      </c>
      <c r="I414" t="s">
        <v>1088</v>
      </c>
      <c r="J414" t="s">
        <v>1054</v>
      </c>
      <c r="K414" t="s">
        <v>17</v>
      </c>
      <c r="L414" t="s">
        <v>943</v>
      </c>
      <c r="M414" t="s">
        <v>944</v>
      </c>
      <c r="N414">
        <v>1</v>
      </c>
      <c r="O414" t="s">
        <v>945</v>
      </c>
      <c r="P414">
        <v>2</v>
      </c>
      <c r="Q414" t="s">
        <v>966</v>
      </c>
      <c r="R414" t="s">
        <v>967</v>
      </c>
      <c r="S414">
        <v>19</v>
      </c>
      <c r="T414">
        <v>8</v>
      </c>
    </row>
    <row r="415" spans="1:20">
      <c r="A415" s="2">
        <v>45782</v>
      </c>
      <c r="B415" t="s">
        <v>2155</v>
      </c>
      <c r="C415" t="s">
        <v>2156</v>
      </c>
      <c r="D415" t="s">
        <v>2157</v>
      </c>
      <c r="E415" s="2">
        <v>45782</v>
      </c>
      <c r="F415" t="s">
        <v>2022</v>
      </c>
      <c r="G415">
        <v>5</v>
      </c>
      <c r="H415">
        <v>2</v>
      </c>
      <c r="I415" t="s">
        <v>1088</v>
      </c>
      <c r="J415" t="s">
        <v>1054</v>
      </c>
      <c r="K415" t="s">
        <v>17</v>
      </c>
      <c r="L415" t="s">
        <v>943</v>
      </c>
      <c r="M415" t="s">
        <v>944</v>
      </c>
      <c r="N415">
        <v>1</v>
      </c>
      <c r="O415" t="s">
        <v>945</v>
      </c>
      <c r="P415">
        <v>2</v>
      </c>
      <c r="Q415" t="s">
        <v>971</v>
      </c>
      <c r="R415" t="s">
        <v>972</v>
      </c>
      <c r="S415">
        <v>19</v>
      </c>
      <c r="T415">
        <v>8</v>
      </c>
    </row>
    <row r="416" spans="1:20">
      <c r="A416" s="2">
        <v>45783</v>
      </c>
      <c r="B416" t="s">
        <v>2158</v>
      </c>
      <c r="C416" t="s">
        <v>2159</v>
      </c>
      <c r="D416" t="s">
        <v>2160</v>
      </c>
      <c r="E416" s="2">
        <v>45783</v>
      </c>
      <c r="F416" t="s">
        <v>2022</v>
      </c>
      <c r="G416">
        <v>5</v>
      </c>
      <c r="H416">
        <v>2</v>
      </c>
      <c r="I416" t="s">
        <v>1088</v>
      </c>
      <c r="J416" t="s">
        <v>1054</v>
      </c>
      <c r="K416" t="s">
        <v>17</v>
      </c>
      <c r="L416" t="s">
        <v>943</v>
      </c>
      <c r="M416" t="s">
        <v>944</v>
      </c>
      <c r="N416">
        <v>1</v>
      </c>
      <c r="O416" t="s">
        <v>945</v>
      </c>
      <c r="P416">
        <v>2</v>
      </c>
      <c r="Q416" t="s">
        <v>976</v>
      </c>
      <c r="R416" t="s">
        <v>977</v>
      </c>
      <c r="S416">
        <v>19</v>
      </c>
      <c r="T416">
        <v>8</v>
      </c>
    </row>
    <row r="417" spans="1:20">
      <c r="A417" s="2">
        <v>45784</v>
      </c>
      <c r="B417" t="s">
        <v>2161</v>
      </c>
      <c r="C417" t="s">
        <v>2162</v>
      </c>
      <c r="D417" t="s">
        <v>2163</v>
      </c>
      <c r="E417" s="2">
        <v>45784</v>
      </c>
      <c r="F417" t="s">
        <v>2022</v>
      </c>
      <c r="G417">
        <v>5</v>
      </c>
      <c r="H417">
        <v>2</v>
      </c>
      <c r="I417" t="s">
        <v>1088</v>
      </c>
      <c r="J417" t="s">
        <v>1054</v>
      </c>
      <c r="K417" t="s">
        <v>17</v>
      </c>
      <c r="L417" t="s">
        <v>943</v>
      </c>
      <c r="M417" t="s">
        <v>944</v>
      </c>
      <c r="N417">
        <v>1</v>
      </c>
      <c r="O417" t="s">
        <v>945</v>
      </c>
      <c r="P417">
        <v>2</v>
      </c>
      <c r="Q417" t="s">
        <v>946</v>
      </c>
      <c r="R417" t="s">
        <v>947</v>
      </c>
      <c r="S417">
        <v>19</v>
      </c>
      <c r="T417">
        <v>8</v>
      </c>
    </row>
    <row r="418" spans="1:20">
      <c r="A418" s="2">
        <v>45785</v>
      </c>
      <c r="B418" t="s">
        <v>2164</v>
      </c>
      <c r="C418" t="s">
        <v>2165</v>
      </c>
      <c r="D418" t="s">
        <v>2166</v>
      </c>
      <c r="E418" s="2">
        <v>45785</v>
      </c>
      <c r="F418" t="s">
        <v>2022</v>
      </c>
      <c r="G418">
        <v>5</v>
      </c>
      <c r="H418">
        <v>2</v>
      </c>
      <c r="I418" t="s">
        <v>1088</v>
      </c>
      <c r="J418" t="s">
        <v>1054</v>
      </c>
      <c r="K418" t="s">
        <v>17</v>
      </c>
      <c r="L418" t="s">
        <v>943</v>
      </c>
      <c r="M418" t="s">
        <v>944</v>
      </c>
      <c r="N418">
        <v>1</v>
      </c>
      <c r="O418" t="s">
        <v>945</v>
      </c>
      <c r="P418">
        <v>2</v>
      </c>
      <c r="Q418" t="s">
        <v>951</v>
      </c>
      <c r="R418" t="s">
        <v>952</v>
      </c>
      <c r="S418">
        <v>19</v>
      </c>
      <c r="T418">
        <v>8</v>
      </c>
    </row>
    <row r="419" spans="1:20">
      <c r="A419" s="2">
        <v>45786</v>
      </c>
      <c r="B419" t="s">
        <v>2167</v>
      </c>
      <c r="C419" t="s">
        <v>2168</v>
      </c>
      <c r="D419" t="s">
        <v>2169</v>
      </c>
      <c r="E419" s="2">
        <v>45786</v>
      </c>
      <c r="F419" t="s">
        <v>2022</v>
      </c>
      <c r="G419">
        <v>5</v>
      </c>
      <c r="H419">
        <v>2</v>
      </c>
      <c r="I419" t="s">
        <v>1088</v>
      </c>
      <c r="J419" t="s">
        <v>1054</v>
      </c>
      <c r="K419" t="s">
        <v>17</v>
      </c>
      <c r="L419" t="s">
        <v>943</v>
      </c>
      <c r="M419" t="s">
        <v>944</v>
      </c>
      <c r="N419">
        <v>1</v>
      </c>
      <c r="O419" t="s">
        <v>945</v>
      </c>
      <c r="P419">
        <v>2</v>
      </c>
      <c r="Q419" t="s">
        <v>956</v>
      </c>
      <c r="R419" t="s">
        <v>957</v>
      </c>
      <c r="S419">
        <v>19</v>
      </c>
      <c r="T419">
        <v>8</v>
      </c>
    </row>
    <row r="420" spans="1:20">
      <c r="A420" s="2">
        <v>45787</v>
      </c>
      <c r="B420" t="s">
        <v>2170</v>
      </c>
      <c r="C420" t="s">
        <v>2171</v>
      </c>
      <c r="D420" t="s">
        <v>2172</v>
      </c>
      <c r="E420" s="2">
        <v>45787</v>
      </c>
      <c r="F420" t="s">
        <v>2022</v>
      </c>
      <c r="G420">
        <v>5</v>
      </c>
      <c r="H420">
        <v>2</v>
      </c>
      <c r="I420" t="s">
        <v>1088</v>
      </c>
      <c r="J420" t="s">
        <v>1054</v>
      </c>
      <c r="K420" t="s">
        <v>17</v>
      </c>
      <c r="L420" t="s">
        <v>943</v>
      </c>
      <c r="M420" t="s">
        <v>944</v>
      </c>
      <c r="N420">
        <v>1</v>
      </c>
      <c r="O420" t="s">
        <v>945</v>
      </c>
      <c r="P420">
        <v>2</v>
      </c>
      <c r="Q420" t="s">
        <v>961</v>
      </c>
      <c r="R420" t="s">
        <v>962</v>
      </c>
      <c r="S420">
        <v>19</v>
      </c>
      <c r="T420">
        <v>9</v>
      </c>
    </row>
    <row r="421" spans="1:20">
      <c r="A421" s="2">
        <v>45788</v>
      </c>
      <c r="B421" t="s">
        <v>2173</v>
      </c>
      <c r="C421" t="s">
        <v>2174</v>
      </c>
      <c r="D421" t="s">
        <v>2175</v>
      </c>
      <c r="E421" s="2">
        <v>45788</v>
      </c>
      <c r="F421" t="s">
        <v>2022</v>
      </c>
      <c r="G421">
        <v>5</v>
      </c>
      <c r="H421">
        <v>2</v>
      </c>
      <c r="I421" t="s">
        <v>1088</v>
      </c>
      <c r="J421" t="s">
        <v>1054</v>
      </c>
      <c r="K421" t="s">
        <v>17</v>
      </c>
      <c r="L421" t="s">
        <v>943</v>
      </c>
      <c r="M421" t="s">
        <v>944</v>
      </c>
      <c r="N421">
        <v>1</v>
      </c>
      <c r="O421" t="s">
        <v>945</v>
      </c>
      <c r="P421">
        <v>2</v>
      </c>
      <c r="Q421" t="s">
        <v>966</v>
      </c>
      <c r="R421" t="s">
        <v>967</v>
      </c>
      <c r="S421">
        <v>20</v>
      </c>
      <c r="T421">
        <v>9</v>
      </c>
    </row>
    <row r="422" spans="1:20">
      <c r="A422" s="2">
        <v>45789</v>
      </c>
      <c r="B422" t="s">
        <v>2176</v>
      </c>
      <c r="C422" t="s">
        <v>2177</v>
      </c>
      <c r="D422" t="s">
        <v>2178</v>
      </c>
      <c r="E422" s="2">
        <v>45789</v>
      </c>
      <c r="F422" t="s">
        <v>2022</v>
      </c>
      <c r="G422">
        <v>5</v>
      </c>
      <c r="H422">
        <v>2</v>
      </c>
      <c r="I422" t="s">
        <v>1088</v>
      </c>
      <c r="J422" t="s">
        <v>1054</v>
      </c>
      <c r="K422" t="s">
        <v>17</v>
      </c>
      <c r="L422" t="s">
        <v>943</v>
      </c>
      <c r="M422" t="s">
        <v>944</v>
      </c>
      <c r="N422">
        <v>1</v>
      </c>
      <c r="O422" t="s">
        <v>945</v>
      </c>
      <c r="P422">
        <v>2</v>
      </c>
      <c r="Q422" t="s">
        <v>971</v>
      </c>
      <c r="R422" t="s">
        <v>972</v>
      </c>
      <c r="S422">
        <v>20</v>
      </c>
      <c r="T422">
        <v>9</v>
      </c>
    </row>
    <row r="423" spans="1:20">
      <c r="A423" s="2">
        <v>45790</v>
      </c>
      <c r="B423" t="s">
        <v>2179</v>
      </c>
      <c r="C423" t="s">
        <v>2180</v>
      </c>
      <c r="D423" t="s">
        <v>2181</v>
      </c>
      <c r="E423" s="2">
        <v>45790</v>
      </c>
      <c r="F423" t="s">
        <v>2022</v>
      </c>
      <c r="G423">
        <v>5</v>
      </c>
      <c r="H423">
        <v>2</v>
      </c>
      <c r="I423" t="s">
        <v>1088</v>
      </c>
      <c r="J423" t="s">
        <v>1054</v>
      </c>
      <c r="K423" t="s">
        <v>17</v>
      </c>
      <c r="L423" t="s">
        <v>943</v>
      </c>
      <c r="M423" t="s">
        <v>944</v>
      </c>
      <c r="N423">
        <v>1</v>
      </c>
      <c r="O423" t="s">
        <v>945</v>
      </c>
      <c r="P423">
        <v>2</v>
      </c>
      <c r="Q423" t="s">
        <v>976</v>
      </c>
      <c r="R423" t="s">
        <v>977</v>
      </c>
      <c r="S423">
        <v>20</v>
      </c>
      <c r="T423">
        <v>9</v>
      </c>
    </row>
    <row r="424" spans="1:20">
      <c r="A424" s="2">
        <v>45791</v>
      </c>
      <c r="B424" t="s">
        <v>2182</v>
      </c>
      <c r="C424" t="s">
        <v>2183</v>
      </c>
      <c r="D424" t="s">
        <v>2184</v>
      </c>
      <c r="E424" s="2">
        <v>45791</v>
      </c>
      <c r="F424" t="s">
        <v>2022</v>
      </c>
      <c r="G424">
        <v>5</v>
      </c>
      <c r="H424">
        <v>2</v>
      </c>
      <c r="I424" t="s">
        <v>1088</v>
      </c>
      <c r="J424" t="s">
        <v>1054</v>
      </c>
      <c r="K424" t="s">
        <v>17</v>
      </c>
      <c r="L424" t="s">
        <v>943</v>
      </c>
      <c r="M424" t="s">
        <v>944</v>
      </c>
      <c r="N424">
        <v>1</v>
      </c>
      <c r="O424" t="s">
        <v>945</v>
      </c>
      <c r="P424">
        <v>2</v>
      </c>
      <c r="Q424" t="s">
        <v>946</v>
      </c>
      <c r="R424" t="s">
        <v>947</v>
      </c>
      <c r="S424">
        <v>20</v>
      </c>
      <c r="T424">
        <v>9</v>
      </c>
    </row>
    <row r="425" spans="1:20">
      <c r="A425" s="2">
        <v>45792</v>
      </c>
      <c r="B425" t="s">
        <v>2185</v>
      </c>
      <c r="C425" t="s">
        <v>2186</v>
      </c>
      <c r="D425" t="s">
        <v>2187</v>
      </c>
      <c r="E425" s="2">
        <v>45792</v>
      </c>
      <c r="F425" t="s">
        <v>2022</v>
      </c>
      <c r="G425">
        <v>5</v>
      </c>
      <c r="H425">
        <v>2</v>
      </c>
      <c r="I425" t="s">
        <v>1088</v>
      </c>
      <c r="J425" t="s">
        <v>1054</v>
      </c>
      <c r="K425" t="s">
        <v>17</v>
      </c>
      <c r="L425" t="s">
        <v>943</v>
      </c>
      <c r="M425" t="s">
        <v>944</v>
      </c>
      <c r="N425">
        <v>1</v>
      </c>
      <c r="O425" t="s">
        <v>945</v>
      </c>
      <c r="P425">
        <v>2</v>
      </c>
      <c r="Q425" t="s">
        <v>951</v>
      </c>
      <c r="R425" t="s">
        <v>952</v>
      </c>
      <c r="S425">
        <v>20</v>
      </c>
      <c r="T425">
        <v>9</v>
      </c>
    </row>
    <row r="426" spans="1:20">
      <c r="A426" s="2">
        <v>45793</v>
      </c>
      <c r="B426" t="s">
        <v>2188</v>
      </c>
      <c r="C426" t="s">
        <v>2189</v>
      </c>
      <c r="D426" t="s">
        <v>2190</v>
      </c>
      <c r="E426" s="2">
        <v>45793</v>
      </c>
      <c r="F426" t="s">
        <v>2022</v>
      </c>
      <c r="G426">
        <v>5</v>
      </c>
      <c r="H426">
        <v>2</v>
      </c>
      <c r="I426" t="s">
        <v>1088</v>
      </c>
      <c r="J426" t="s">
        <v>1054</v>
      </c>
      <c r="K426" t="s">
        <v>17</v>
      </c>
      <c r="L426" t="s">
        <v>943</v>
      </c>
      <c r="M426" t="s">
        <v>944</v>
      </c>
      <c r="N426">
        <v>1</v>
      </c>
      <c r="O426" t="s">
        <v>945</v>
      </c>
      <c r="P426">
        <v>2</v>
      </c>
      <c r="Q426" t="s">
        <v>956</v>
      </c>
      <c r="R426" t="s">
        <v>957</v>
      </c>
      <c r="S426">
        <v>20</v>
      </c>
      <c r="T426">
        <v>9</v>
      </c>
    </row>
    <row r="427" spans="1:20">
      <c r="A427" s="2">
        <v>45794</v>
      </c>
      <c r="B427" t="s">
        <v>2191</v>
      </c>
      <c r="C427" t="s">
        <v>2192</v>
      </c>
      <c r="D427" t="s">
        <v>2193</v>
      </c>
      <c r="E427" s="2">
        <v>45794</v>
      </c>
      <c r="F427" t="s">
        <v>2022</v>
      </c>
      <c r="G427">
        <v>5</v>
      </c>
      <c r="H427">
        <v>2</v>
      </c>
      <c r="I427" t="s">
        <v>1088</v>
      </c>
      <c r="J427" t="s">
        <v>1054</v>
      </c>
      <c r="K427" t="s">
        <v>17</v>
      </c>
      <c r="L427" t="s">
        <v>943</v>
      </c>
      <c r="M427" t="s">
        <v>944</v>
      </c>
      <c r="N427">
        <v>1</v>
      </c>
      <c r="O427" t="s">
        <v>945</v>
      </c>
      <c r="P427">
        <v>2</v>
      </c>
      <c r="Q427" t="s">
        <v>961</v>
      </c>
      <c r="R427" t="s">
        <v>962</v>
      </c>
      <c r="S427">
        <v>20</v>
      </c>
      <c r="T427">
        <v>10</v>
      </c>
    </row>
    <row r="428" spans="1:20">
      <c r="A428" s="2">
        <v>45795</v>
      </c>
      <c r="B428" t="s">
        <v>2194</v>
      </c>
      <c r="C428" t="s">
        <v>2195</v>
      </c>
      <c r="D428" t="s">
        <v>2196</v>
      </c>
      <c r="E428" s="2">
        <v>45795</v>
      </c>
      <c r="F428" t="s">
        <v>2022</v>
      </c>
      <c r="G428">
        <v>5</v>
      </c>
      <c r="H428">
        <v>2</v>
      </c>
      <c r="I428" t="s">
        <v>1088</v>
      </c>
      <c r="J428" t="s">
        <v>1054</v>
      </c>
      <c r="K428" t="s">
        <v>17</v>
      </c>
      <c r="L428" t="s">
        <v>943</v>
      </c>
      <c r="M428" t="s">
        <v>944</v>
      </c>
      <c r="N428">
        <v>1</v>
      </c>
      <c r="O428" t="s">
        <v>945</v>
      </c>
      <c r="P428">
        <v>2</v>
      </c>
      <c r="Q428" t="s">
        <v>966</v>
      </c>
      <c r="R428" t="s">
        <v>967</v>
      </c>
      <c r="S428">
        <v>21</v>
      </c>
      <c r="T428">
        <v>10</v>
      </c>
    </row>
    <row r="429" spans="1:20">
      <c r="A429" s="2">
        <v>45796</v>
      </c>
      <c r="B429" t="s">
        <v>2197</v>
      </c>
      <c r="C429" t="s">
        <v>2198</v>
      </c>
      <c r="D429" t="s">
        <v>2199</v>
      </c>
      <c r="E429" s="2">
        <v>45796</v>
      </c>
      <c r="F429" t="s">
        <v>2022</v>
      </c>
      <c r="G429">
        <v>5</v>
      </c>
      <c r="H429">
        <v>2</v>
      </c>
      <c r="I429" t="s">
        <v>1088</v>
      </c>
      <c r="J429" t="s">
        <v>1054</v>
      </c>
      <c r="K429" t="s">
        <v>17</v>
      </c>
      <c r="L429" t="s">
        <v>943</v>
      </c>
      <c r="M429" t="s">
        <v>944</v>
      </c>
      <c r="N429">
        <v>1</v>
      </c>
      <c r="O429" t="s">
        <v>945</v>
      </c>
      <c r="P429">
        <v>2</v>
      </c>
      <c r="Q429" t="s">
        <v>971</v>
      </c>
      <c r="R429" t="s">
        <v>972</v>
      </c>
      <c r="S429">
        <v>21</v>
      </c>
      <c r="T429">
        <v>10</v>
      </c>
    </row>
    <row r="430" spans="1:20">
      <c r="A430" s="2">
        <v>45797</v>
      </c>
      <c r="B430" t="s">
        <v>2200</v>
      </c>
      <c r="C430" t="s">
        <v>2201</v>
      </c>
      <c r="D430" t="s">
        <v>2202</v>
      </c>
      <c r="E430" s="2">
        <v>45797</v>
      </c>
      <c r="F430" t="s">
        <v>2022</v>
      </c>
      <c r="G430">
        <v>5</v>
      </c>
      <c r="H430">
        <v>2</v>
      </c>
      <c r="I430" t="s">
        <v>1088</v>
      </c>
      <c r="J430" t="s">
        <v>1054</v>
      </c>
      <c r="K430" t="s">
        <v>17</v>
      </c>
      <c r="L430" t="s">
        <v>943</v>
      </c>
      <c r="M430" t="s">
        <v>944</v>
      </c>
      <c r="N430">
        <v>1</v>
      </c>
      <c r="O430" t="s">
        <v>945</v>
      </c>
      <c r="P430">
        <v>2</v>
      </c>
      <c r="Q430" t="s">
        <v>976</v>
      </c>
      <c r="R430" t="s">
        <v>977</v>
      </c>
      <c r="S430">
        <v>21</v>
      </c>
      <c r="T430">
        <v>10</v>
      </c>
    </row>
    <row r="431" spans="1:20">
      <c r="A431" s="2">
        <v>45798</v>
      </c>
      <c r="B431" t="s">
        <v>2203</v>
      </c>
      <c r="C431" t="s">
        <v>2204</v>
      </c>
      <c r="D431" t="s">
        <v>2205</v>
      </c>
      <c r="E431" s="2">
        <v>45798</v>
      </c>
      <c r="F431" t="s">
        <v>2022</v>
      </c>
      <c r="G431">
        <v>5</v>
      </c>
      <c r="H431">
        <v>2</v>
      </c>
      <c r="I431" t="s">
        <v>1088</v>
      </c>
      <c r="J431" t="s">
        <v>1054</v>
      </c>
      <c r="K431" t="s">
        <v>17</v>
      </c>
      <c r="L431" t="s">
        <v>943</v>
      </c>
      <c r="M431" t="s">
        <v>944</v>
      </c>
      <c r="N431">
        <v>1</v>
      </c>
      <c r="O431" t="s">
        <v>945</v>
      </c>
      <c r="P431">
        <v>2</v>
      </c>
      <c r="Q431" t="s">
        <v>946</v>
      </c>
      <c r="R431" t="s">
        <v>947</v>
      </c>
      <c r="S431">
        <v>21</v>
      </c>
      <c r="T431">
        <v>10</v>
      </c>
    </row>
    <row r="432" spans="1:20">
      <c r="A432" s="2">
        <v>45799</v>
      </c>
      <c r="B432" t="s">
        <v>2206</v>
      </c>
      <c r="C432" t="s">
        <v>2207</v>
      </c>
      <c r="D432" t="s">
        <v>2208</v>
      </c>
      <c r="E432" s="2">
        <v>45799</v>
      </c>
      <c r="F432" t="s">
        <v>2022</v>
      </c>
      <c r="G432">
        <v>5</v>
      </c>
      <c r="H432">
        <v>3</v>
      </c>
      <c r="I432" t="s">
        <v>1088</v>
      </c>
      <c r="J432" t="s">
        <v>1149</v>
      </c>
      <c r="K432" t="s">
        <v>20</v>
      </c>
      <c r="L432" t="s">
        <v>943</v>
      </c>
      <c r="M432" t="s">
        <v>944</v>
      </c>
      <c r="N432">
        <v>1</v>
      </c>
      <c r="O432" t="s">
        <v>945</v>
      </c>
      <c r="P432">
        <v>2</v>
      </c>
      <c r="Q432" t="s">
        <v>951</v>
      </c>
      <c r="R432" t="s">
        <v>952</v>
      </c>
      <c r="S432">
        <v>21</v>
      </c>
      <c r="T432">
        <v>10</v>
      </c>
    </row>
    <row r="433" spans="1:20">
      <c r="A433" s="2">
        <v>45800</v>
      </c>
      <c r="B433" t="s">
        <v>2209</v>
      </c>
      <c r="C433" t="s">
        <v>2210</v>
      </c>
      <c r="D433" t="s">
        <v>2211</v>
      </c>
      <c r="E433" s="2">
        <v>45800</v>
      </c>
      <c r="F433" t="s">
        <v>2022</v>
      </c>
      <c r="G433">
        <v>5</v>
      </c>
      <c r="H433">
        <v>3</v>
      </c>
      <c r="I433" t="s">
        <v>1088</v>
      </c>
      <c r="J433" t="s">
        <v>1149</v>
      </c>
      <c r="K433" t="s">
        <v>20</v>
      </c>
      <c r="L433" t="s">
        <v>943</v>
      </c>
      <c r="M433" t="s">
        <v>944</v>
      </c>
      <c r="N433">
        <v>1</v>
      </c>
      <c r="O433" t="s">
        <v>945</v>
      </c>
      <c r="P433">
        <v>2</v>
      </c>
      <c r="Q433" t="s">
        <v>956</v>
      </c>
      <c r="R433" t="s">
        <v>957</v>
      </c>
      <c r="S433">
        <v>21</v>
      </c>
      <c r="T433">
        <v>10</v>
      </c>
    </row>
    <row r="434" spans="1:20">
      <c r="A434" s="2">
        <v>45801</v>
      </c>
      <c r="B434" t="s">
        <v>2212</v>
      </c>
      <c r="C434" t="s">
        <v>2213</v>
      </c>
      <c r="D434" t="s">
        <v>2214</v>
      </c>
      <c r="E434" s="2">
        <v>45801</v>
      </c>
      <c r="F434" t="s">
        <v>2022</v>
      </c>
      <c r="G434">
        <v>5</v>
      </c>
      <c r="H434">
        <v>3</v>
      </c>
      <c r="I434" t="s">
        <v>1088</v>
      </c>
      <c r="J434" t="s">
        <v>1149</v>
      </c>
      <c r="K434" t="s">
        <v>20</v>
      </c>
      <c r="L434" t="s">
        <v>943</v>
      </c>
      <c r="M434" t="s">
        <v>944</v>
      </c>
      <c r="N434">
        <v>1</v>
      </c>
      <c r="O434" t="s">
        <v>945</v>
      </c>
      <c r="P434">
        <v>2</v>
      </c>
      <c r="Q434" t="s">
        <v>961</v>
      </c>
      <c r="R434" t="s">
        <v>962</v>
      </c>
      <c r="S434">
        <v>21</v>
      </c>
      <c r="T434">
        <v>11</v>
      </c>
    </row>
    <row r="435" spans="1:20">
      <c r="A435" s="2">
        <v>45802</v>
      </c>
      <c r="B435" t="s">
        <v>2215</v>
      </c>
      <c r="C435" t="s">
        <v>2216</v>
      </c>
      <c r="D435" t="s">
        <v>2217</v>
      </c>
      <c r="E435" s="2">
        <v>45802</v>
      </c>
      <c r="F435" t="s">
        <v>2022</v>
      </c>
      <c r="G435">
        <v>5</v>
      </c>
      <c r="H435">
        <v>3</v>
      </c>
      <c r="I435" t="s">
        <v>1088</v>
      </c>
      <c r="J435" t="s">
        <v>1149</v>
      </c>
      <c r="K435" t="s">
        <v>20</v>
      </c>
      <c r="L435" t="s">
        <v>943</v>
      </c>
      <c r="M435" t="s">
        <v>944</v>
      </c>
      <c r="N435">
        <v>1</v>
      </c>
      <c r="O435" t="s">
        <v>945</v>
      </c>
      <c r="P435">
        <v>2</v>
      </c>
      <c r="Q435" t="s">
        <v>966</v>
      </c>
      <c r="R435" t="s">
        <v>967</v>
      </c>
      <c r="S435">
        <v>22</v>
      </c>
      <c r="T435">
        <v>11</v>
      </c>
    </row>
    <row r="436" spans="1:20">
      <c r="A436" s="2">
        <v>45803</v>
      </c>
      <c r="B436" t="s">
        <v>2218</v>
      </c>
      <c r="C436" t="s">
        <v>2219</v>
      </c>
      <c r="D436" t="s">
        <v>2220</v>
      </c>
      <c r="E436" s="2">
        <v>45803</v>
      </c>
      <c r="F436" t="s">
        <v>2022</v>
      </c>
      <c r="G436">
        <v>5</v>
      </c>
      <c r="H436">
        <v>3</v>
      </c>
      <c r="I436" t="s">
        <v>1088</v>
      </c>
      <c r="J436" t="s">
        <v>1149</v>
      </c>
      <c r="K436" t="s">
        <v>20</v>
      </c>
      <c r="L436" t="s">
        <v>943</v>
      </c>
      <c r="M436" t="s">
        <v>944</v>
      </c>
      <c r="N436">
        <v>1</v>
      </c>
      <c r="O436" t="s">
        <v>945</v>
      </c>
      <c r="P436">
        <v>2</v>
      </c>
      <c r="Q436" t="s">
        <v>971</v>
      </c>
      <c r="R436" t="s">
        <v>972</v>
      </c>
      <c r="S436">
        <v>22</v>
      </c>
      <c r="T436">
        <v>11</v>
      </c>
    </row>
    <row r="437" spans="1:20">
      <c r="A437" s="2">
        <v>45804</v>
      </c>
      <c r="B437" t="s">
        <v>2221</v>
      </c>
      <c r="C437" t="s">
        <v>2222</v>
      </c>
      <c r="D437" t="s">
        <v>2223</v>
      </c>
      <c r="E437" s="2">
        <v>45804</v>
      </c>
      <c r="F437" t="s">
        <v>2022</v>
      </c>
      <c r="G437">
        <v>5</v>
      </c>
      <c r="H437">
        <v>3</v>
      </c>
      <c r="I437" t="s">
        <v>1088</v>
      </c>
      <c r="J437" t="s">
        <v>1149</v>
      </c>
      <c r="K437" t="s">
        <v>20</v>
      </c>
      <c r="L437" t="s">
        <v>943</v>
      </c>
      <c r="M437" t="s">
        <v>944</v>
      </c>
      <c r="N437">
        <v>1</v>
      </c>
      <c r="O437" t="s">
        <v>945</v>
      </c>
      <c r="P437">
        <v>2</v>
      </c>
      <c r="Q437" t="s">
        <v>976</v>
      </c>
      <c r="R437" t="s">
        <v>977</v>
      </c>
      <c r="S437">
        <v>22</v>
      </c>
      <c r="T437">
        <v>11</v>
      </c>
    </row>
    <row r="438" spans="1:20">
      <c r="A438" s="2">
        <v>45805</v>
      </c>
      <c r="B438" t="s">
        <v>2224</v>
      </c>
      <c r="C438" t="s">
        <v>2225</v>
      </c>
      <c r="D438" t="s">
        <v>2226</v>
      </c>
      <c r="E438" s="2">
        <v>45805</v>
      </c>
      <c r="F438" t="s">
        <v>2022</v>
      </c>
      <c r="G438">
        <v>5</v>
      </c>
      <c r="H438">
        <v>3</v>
      </c>
      <c r="I438" t="s">
        <v>1088</v>
      </c>
      <c r="J438" t="s">
        <v>1149</v>
      </c>
      <c r="K438" t="s">
        <v>20</v>
      </c>
      <c r="L438" t="s">
        <v>943</v>
      </c>
      <c r="M438" t="s">
        <v>944</v>
      </c>
      <c r="N438">
        <v>1</v>
      </c>
      <c r="O438" t="s">
        <v>945</v>
      </c>
      <c r="P438">
        <v>2</v>
      </c>
      <c r="Q438" t="s">
        <v>946</v>
      </c>
      <c r="R438" t="s">
        <v>947</v>
      </c>
      <c r="S438">
        <v>22</v>
      </c>
      <c r="T438">
        <v>11</v>
      </c>
    </row>
    <row r="439" spans="1:20">
      <c r="A439" s="2">
        <v>45806</v>
      </c>
      <c r="B439" t="s">
        <v>2227</v>
      </c>
      <c r="C439" t="s">
        <v>2228</v>
      </c>
      <c r="D439" t="s">
        <v>2229</v>
      </c>
      <c r="E439" s="2">
        <v>45806</v>
      </c>
      <c r="F439" t="s">
        <v>2022</v>
      </c>
      <c r="G439">
        <v>5</v>
      </c>
      <c r="H439">
        <v>3</v>
      </c>
      <c r="I439" t="s">
        <v>1088</v>
      </c>
      <c r="J439" t="s">
        <v>1149</v>
      </c>
      <c r="K439" t="s">
        <v>20</v>
      </c>
      <c r="L439" t="s">
        <v>943</v>
      </c>
      <c r="M439" t="s">
        <v>944</v>
      </c>
      <c r="N439">
        <v>1</v>
      </c>
      <c r="O439" t="s">
        <v>945</v>
      </c>
      <c r="P439">
        <v>2</v>
      </c>
      <c r="Q439" t="s">
        <v>951</v>
      </c>
      <c r="R439" t="s">
        <v>952</v>
      </c>
      <c r="S439">
        <v>22</v>
      </c>
      <c r="T439">
        <v>11</v>
      </c>
    </row>
    <row r="440" spans="1:20">
      <c r="A440" s="2">
        <v>45807</v>
      </c>
      <c r="B440" t="s">
        <v>2230</v>
      </c>
      <c r="C440" t="s">
        <v>2231</v>
      </c>
      <c r="D440" t="s">
        <v>2232</v>
      </c>
      <c r="E440" s="2">
        <v>45807</v>
      </c>
      <c r="F440" t="s">
        <v>2022</v>
      </c>
      <c r="G440">
        <v>5</v>
      </c>
      <c r="H440">
        <v>3</v>
      </c>
      <c r="I440" t="s">
        <v>1088</v>
      </c>
      <c r="J440" t="s">
        <v>1149</v>
      </c>
      <c r="K440" t="s">
        <v>20</v>
      </c>
      <c r="L440" t="s">
        <v>943</v>
      </c>
      <c r="M440" t="s">
        <v>944</v>
      </c>
      <c r="N440">
        <v>1</v>
      </c>
      <c r="O440" t="s">
        <v>945</v>
      </c>
      <c r="P440">
        <v>2</v>
      </c>
      <c r="Q440" t="s">
        <v>956</v>
      </c>
      <c r="R440" t="s">
        <v>957</v>
      </c>
      <c r="S440">
        <v>22</v>
      </c>
      <c r="T440">
        <v>11</v>
      </c>
    </row>
    <row r="441" spans="1:20">
      <c r="A441" s="2">
        <v>45808</v>
      </c>
      <c r="B441" t="s">
        <v>2233</v>
      </c>
      <c r="C441" t="s">
        <v>2234</v>
      </c>
      <c r="D441" t="s">
        <v>2235</v>
      </c>
      <c r="E441" s="2">
        <v>45808</v>
      </c>
      <c r="F441" t="s">
        <v>2022</v>
      </c>
      <c r="G441">
        <v>5</v>
      </c>
      <c r="H441">
        <v>3</v>
      </c>
      <c r="I441" t="s">
        <v>1088</v>
      </c>
      <c r="J441" t="s">
        <v>1149</v>
      </c>
      <c r="K441" t="s">
        <v>20</v>
      </c>
      <c r="L441" t="s">
        <v>943</v>
      </c>
      <c r="M441" t="s">
        <v>944</v>
      </c>
      <c r="N441">
        <v>1</v>
      </c>
      <c r="O441" t="s">
        <v>945</v>
      </c>
      <c r="P441">
        <v>2</v>
      </c>
      <c r="Q441" t="s">
        <v>961</v>
      </c>
      <c r="R441" t="s">
        <v>962</v>
      </c>
      <c r="S441">
        <v>22</v>
      </c>
      <c r="T441">
        <v>12</v>
      </c>
    </row>
    <row r="442" spans="1:20">
      <c r="A442" s="2">
        <v>45809</v>
      </c>
      <c r="B442" t="s">
        <v>2236</v>
      </c>
      <c r="C442" t="s">
        <v>2237</v>
      </c>
      <c r="D442" t="s">
        <v>2238</v>
      </c>
      <c r="E442" s="2">
        <v>45809</v>
      </c>
      <c r="F442" t="s">
        <v>2022</v>
      </c>
      <c r="G442">
        <v>6</v>
      </c>
      <c r="H442">
        <v>3</v>
      </c>
      <c r="I442" t="s">
        <v>1183</v>
      </c>
      <c r="J442" t="s">
        <v>1149</v>
      </c>
      <c r="K442" t="s">
        <v>20</v>
      </c>
      <c r="L442" t="s">
        <v>943</v>
      </c>
      <c r="M442" t="s">
        <v>944</v>
      </c>
      <c r="N442">
        <v>1</v>
      </c>
      <c r="O442" t="s">
        <v>945</v>
      </c>
      <c r="P442">
        <v>2</v>
      </c>
      <c r="Q442" t="s">
        <v>966</v>
      </c>
      <c r="R442" t="s">
        <v>967</v>
      </c>
      <c r="S442">
        <v>23</v>
      </c>
      <c r="T442">
        <v>12</v>
      </c>
    </row>
    <row r="443" spans="1:20">
      <c r="A443" s="2">
        <v>45810</v>
      </c>
      <c r="B443" t="s">
        <v>2239</v>
      </c>
      <c r="C443" t="s">
        <v>2240</v>
      </c>
      <c r="D443" t="s">
        <v>2241</v>
      </c>
      <c r="E443" s="2">
        <v>45810</v>
      </c>
      <c r="F443" t="s">
        <v>2022</v>
      </c>
      <c r="G443">
        <v>6</v>
      </c>
      <c r="H443">
        <v>3</v>
      </c>
      <c r="I443" t="s">
        <v>1183</v>
      </c>
      <c r="J443" t="s">
        <v>1149</v>
      </c>
      <c r="K443" t="s">
        <v>20</v>
      </c>
      <c r="L443" t="s">
        <v>943</v>
      </c>
      <c r="M443" t="s">
        <v>944</v>
      </c>
      <c r="N443">
        <v>1</v>
      </c>
      <c r="O443" t="s">
        <v>945</v>
      </c>
      <c r="P443">
        <v>2</v>
      </c>
      <c r="Q443" t="s">
        <v>971</v>
      </c>
      <c r="R443" t="s">
        <v>972</v>
      </c>
      <c r="S443">
        <v>23</v>
      </c>
      <c r="T443">
        <v>12</v>
      </c>
    </row>
    <row r="444" spans="1:20">
      <c r="A444" s="2">
        <v>45811</v>
      </c>
      <c r="B444" t="s">
        <v>2242</v>
      </c>
      <c r="C444" t="s">
        <v>2243</v>
      </c>
      <c r="D444" t="s">
        <v>2244</v>
      </c>
      <c r="E444" s="2">
        <v>45811</v>
      </c>
      <c r="F444" t="s">
        <v>2022</v>
      </c>
      <c r="G444">
        <v>6</v>
      </c>
      <c r="H444">
        <v>3</v>
      </c>
      <c r="I444" t="s">
        <v>1183</v>
      </c>
      <c r="J444" t="s">
        <v>1149</v>
      </c>
      <c r="K444" t="s">
        <v>20</v>
      </c>
      <c r="L444" t="s">
        <v>943</v>
      </c>
      <c r="M444" t="s">
        <v>944</v>
      </c>
      <c r="N444">
        <v>1</v>
      </c>
      <c r="O444" t="s">
        <v>945</v>
      </c>
      <c r="P444">
        <v>2</v>
      </c>
      <c r="Q444" t="s">
        <v>976</v>
      </c>
      <c r="R444" t="s">
        <v>977</v>
      </c>
      <c r="S444">
        <v>23</v>
      </c>
      <c r="T444">
        <v>12</v>
      </c>
    </row>
    <row r="445" spans="1:20">
      <c r="A445" s="2">
        <v>45812</v>
      </c>
      <c r="B445" t="s">
        <v>2245</v>
      </c>
      <c r="C445" t="s">
        <v>2246</v>
      </c>
      <c r="D445" t="s">
        <v>2247</v>
      </c>
      <c r="E445" s="2">
        <v>45812</v>
      </c>
      <c r="F445" t="s">
        <v>2022</v>
      </c>
      <c r="G445">
        <v>6</v>
      </c>
      <c r="H445">
        <v>3</v>
      </c>
      <c r="I445" t="s">
        <v>1183</v>
      </c>
      <c r="J445" t="s">
        <v>1149</v>
      </c>
      <c r="K445" t="s">
        <v>20</v>
      </c>
      <c r="L445" t="s">
        <v>943</v>
      </c>
      <c r="M445" t="s">
        <v>944</v>
      </c>
      <c r="N445">
        <v>1</v>
      </c>
      <c r="O445" t="s">
        <v>945</v>
      </c>
      <c r="P445">
        <v>2</v>
      </c>
      <c r="Q445" t="s">
        <v>946</v>
      </c>
      <c r="R445" t="s">
        <v>947</v>
      </c>
      <c r="S445">
        <v>23</v>
      </c>
      <c r="T445">
        <v>12</v>
      </c>
    </row>
    <row r="446" spans="1:20">
      <c r="A446" s="2">
        <v>45813</v>
      </c>
      <c r="B446" t="s">
        <v>2248</v>
      </c>
      <c r="C446" t="s">
        <v>2249</v>
      </c>
      <c r="D446" t="s">
        <v>2250</v>
      </c>
      <c r="E446" s="2">
        <v>45813</v>
      </c>
      <c r="F446" t="s">
        <v>2022</v>
      </c>
      <c r="G446">
        <v>6</v>
      </c>
      <c r="H446">
        <v>3</v>
      </c>
      <c r="I446" t="s">
        <v>1183</v>
      </c>
      <c r="J446" t="s">
        <v>1149</v>
      </c>
      <c r="K446" t="s">
        <v>20</v>
      </c>
      <c r="L446" t="s">
        <v>943</v>
      </c>
      <c r="M446" t="s">
        <v>944</v>
      </c>
      <c r="N446">
        <v>1</v>
      </c>
      <c r="O446" t="s">
        <v>945</v>
      </c>
      <c r="P446">
        <v>2</v>
      </c>
      <c r="Q446" t="s">
        <v>951</v>
      </c>
      <c r="R446" t="s">
        <v>952</v>
      </c>
      <c r="S446">
        <v>23</v>
      </c>
      <c r="T446">
        <v>12</v>
      </c>
    </row>
    <row r="447" spans="1:20">
      <c r="A447" s="2">
        <v>45814</v>
      </c>
      <c r="B447" t="s">
        <v>2251</v>
      </c>
      <c r="C447" t="s">
        <v>2252</v>
      </c>
      <c r="D447" t="s">
        <v>2253</v>
      </c>
      <c r="E447" s="2">
        <v>45814</v>
      </c>
      <c r="F447" t="s">
        <v>2022</v>
      </c>
      <c r="G447">
        <v>6</v>
      </c>
      <c r="H447">
        <v>3</v>
      </c>
      <c r="I447" t="s">
        <v>1183</v>
      </c>
      <c r="J447" t="s">
        <v>1149</v>
      </c>
      <c r="K447" t="s">
        <v>20</v>
      </c>
      <c r="L447" t="s">
        <v>943</v>
      </c>
      <c r="M447" t="s">
        <v>944</v>
      </c>
      <c r="N447">
        <v>1</v>
      </c>
      <c r="O447" t="s">
        <v>945</v>
      </c>
      <c r="P447">
        <v>2</v>
      </c>
      <c r="Q447" t="s">
        <v>956</v>
      </c>
      <c r="R447" t="s">
        <v>957</v>
      </c>
      <c r="S447">
        <v>23</v>
      </c>
      <c r="T447">
        <v>12</v>
      </c>
    </row>
    <row r="448" spans="1:20">
      <c r="A448" s="2">
        <v>45815</v>
      </c>
      <c r="B448" t="s">
        <v>2254</v>
      </c>
      <c r="C448" t="s">
        <v>2255</v>
      </c>
      <c r="D448" t="s">
        <v>2256</v>
      </c>
      <c r="E448" s="2">
        <v>45815</v>
      </c>
      <c r="F448" t="s">
        <v>2022</v>
      </c>
      <c r="G448">
        <v>6</v>
      </c>
      <c r="H448">
        <v>3</v>
      </c>
      <c r="I448" t="s">
        <v>1183</v>
      </c>
      <c r="J448" t="s">
        <v>1149</v>
      </c>
      <c r="K448" t="s">
        <v>20</v>
      </c>
      <c r="L448" t="s">
        <v>943</v>
      </c>
      <c r="M448" t="s">
        <v>944</v>
      </c>
      <c r="N448">
        <v>1</v>
      </c>
      <c r="O448" t="s">
        <v>945</v>
      </c>
      <c r="P448">
        <v>2</v>
      </c>
      <c r="Q448" t="s">
        <v>961</v>
      </c>
      <c r="R448" t="s">
        <v>962</v>
      </c>
      <c r="S448">
        <v>23</v>
      </c>
      <c r="T448">
        <v>13</v>
      </c>
    </row>
    <row r="449" spans="1:20">
      <c r="A449" s="2">
        <v>45816</v>
      </c>
      <c r="B449" t="s">
        <v>2257</v>
      </c>
      <c r="C449" t="s">
        <v>2258</v>
      </c>
      <c r="D449" t="s">
        <v>2259</v>
      </c>
      <c r="E449" s="2">
        <v>45816</v>
      </c>
      <c r="F449" t="s">
        <v>2022</v>
      </c>
      <c r="G449">
        <v>6</v>
      </c>
      <c r="H449">
        <v>3</v>
      </c>
      <c r="I449" t="s">
        <v>1183</v>
      </c>
      <c r="J449" t="s">
        <v>1149</v>
      </c>
      <c r="K449" t="s">
        <v>20</v>
      </c>
      <c r="L449" t="s">
        <v>943</v>
      </c>
      <c r="M449" t="s">
        <v>944</v>
      </c>
      <c r="N449">
        <v>1</v>
      </c>
      <c r="O449" t="s">
        <v>945</v>
      </c>
      <c r="P449">
        <v>2</v>
      </c>
      <c r="Q449" t="s">
        <v>966</v>
      </c>
      <c r="R449" t="s">
        <v>967</v>
      </c>
      <c r="S449">
        <v>24</v>
      </c>
      <c r="T449">
        <v>13</v>
      </c>
    </row>
    <row r="450" spans="1:20">
      <c r="A450" s="2">
        <v>45817</v>
      </c>
      <c r="B450" t="s">
        <v>2260</v>
      </c>
      <c r="C450" t="s">
        <v>2261</v>
      </c>
      <c r="D450" t="s">
        <v>2262</v>
      </c>
      <c r="E450" s="2">
        <v>45817</v>
      </c>
      <c r="F450" t="s">
        <v>2022</v>
      </c>
      <c r="G450">
        <v>6</v>
      </c>
      <c r="H450">
        <v>3</v>
      </c>
      <c r="I450" t="s">
        <v>1183</v>
      </c>
      <c r="J450" t="s">
        <v>1149</v>
      </c>
      <c r="K450" t="s">
        <v>20</v>
      </c>
      <c r="L450" t="s">
        <v>943</v>
      </c>
      <c r="M450" t="s">
        <v>944</v>
      </c>
      <c r="N450">
        <v>1</v>
      </c>
      <c r="O450" t="s">
        <v>945</v>
      </c>
      <c r="P450">
        <v>2</v>
      </c>
      <c r="Q450" t="s">
        <v>971</v>
      </c>
      <c r="R450" t="s">
        <v>972</v>
      </c>
      <c r="S450">
        <v>24</v>
      </c>
      <c r="T450">
        <v>13</v>
      </c>
    </row>
    <row r="451" spans="1:20">
      <c r="A451" s="2">
        <v>45818</v>
      </c>
      <c r="B451" t="s">
        <v>2263</v>
      </c>
      <c r="C451" t="s">
        <v>2264</v>
      </c>
      <c r="D451" t="s">
        <v>2265</v>
      </c>
      <c r="E451" s="2">
        <v>45818</v>
      </c>
      <c r="F451" t="s">
        <v>2022</v>
      </c>
      <c r="G451">
        <v>6</v>
      </c>
      <c r="H451">
        <v>3</v>
      </c>
      <c r="I451" t="s">
        <v>1183</v>
      </c>
      <c r="J451" t="s">
        <v>1149</v>
      </c>
      <c r="K451" t="s">
        <v>20</v>
      </c>
      <c r="L451" t="s">
        <v>943</v>
      </c>
      <c r="M451" t="s">
        <v>944</v>
      </c>
      <c r="N451">
        <v>1</v>
      </c>
      <c r="O451" t="s">
        <v>945</v>
      </c>
      <c r="P451">
        <v>2</v>
      </c>
      <c r="Q451" t="s">
        <v>976</v>
      </c>
      <c r="R451" t="s">
        <v>977</v>
      </c>
      <c r="S451">
        <v>24</v>
      </c>
      <c r="T451">
        <v>13</v>
      </c>
    </row>
    <row r="452" spans="1:20">
      <c r="A452" s="2">
        <v>45819</v>
      </c>
      <c r="B452" t="s">
        <v>2266</v>
      </c>
      <c r="C452" t="s">
        <v>2267</v>
      </c>
      <c r="D452" t="s">
        <v>2268</v>
      </c>
      <c r="E452" s="2">
        <v>45819</v>
      </c>
      <c r="F452" t="s">
        <v>2022</v>
      </c>
      <c r="G452">
        <v>6</v>
      </c>
      <c r="H452">
        <v>3</v>
      </c>
      <c r="I452" t="s">
        <v>1183</v>
      </c>
      <c r="J452" t="s">
        <v>1149</v>
      </c>
      <c r="K452" t="s">
        <v>20</v>
      </c>
      <c r="L452" t="s">
        <v>943</v>
      </c>
      <c r="M452" t="s">
        <v>944</v>
      </c>
      <c r="N452">
        <v>1</v>
      </c>
      <c r="O452" t="s">
        <v>945</v>
      </c>
      <c r="P452">
        <v>2</v>
      </c>
      <c r="Q452" t="s">
        <v>946</v>
      </c>
      <c r="R452" t="s">
        <v>947</v>
      </c>
      <c r="S452">
        <v>24</v>
      </c>
      <c r="T452">
        <v>13</v>
      </c>
    </row>
    <row r="453" spans="1:20">
      <c r="A453" s="2">
        <v>45820</v>
      </c>
      <c r="B453" t="s">
        <v>2269</v>
      </c>
      <c r="C453" t="s">
        <v>2270</v>
      </c>
      <c r="D453" t="s">
        <v>2271</v>
      </c>
      <c r="E453" s="2">
        <v>45820</v>
      </c>
      <c r="F453" t="s">
        <v>2022</v>
      </c>
      <c r="G453">
        <v>6</v>
      </c>
      <c r="H453">
        <v>3</v>
      </c>
      <c r="I453" t="s">
        <v>1183</v>
      </c>
      <c r="J453" t="s">
        <v>1149</v>
      </c>
      <c r="K453" t="s">
        <v>20</v>
      </c>
      <c r="L453" t="s">
        <v>943</v>
      </c>
      <c r="M453" t="s">
        <v>944</v>
      </c>
      <c r="N453">
        <v>1</v>
      </c>
      <c r="O453" t="s">
        <v>945</v>
      </c>
      <c r="P453">
        <v>2</v>
      </c>
      <c r="Q453" t="s">
        <v>951</v>
      </c>
      <c r="R453" t="s">
        <v>952</v>
      </c>
      <c r="S453">
        <v>24</v>
      </c>
      <c r="T453">
        <v>13</v>
      </c>
    </row>
    <row r="454" spans="1:20">
      <c r="A454" s="2">
        <v>45821</v>
      </c>
      <c r="B454" t="s">
        <v>2272</v>
      </c>
      <c r="C454" t="s">
        <v>2273</v>
      </c>
      <c r="D454" t="s">
        <v>2274</v>
      </c>
      <c r="E454" s="2">
        <v>45821</v>
      </c>
      <c r="F454" t="s">
        <v>2022</v>
      </c>
      <c r="G454">
        <v>6</v>
      </c>
      <c r="H454">
        <v>3</v>
      </c>
      <c r="I454" t="s">
        <v>1183</v>
      </c>
      <c r="J454" t="s">
        <v>1149</v>
      </c>
      <c r="K454" t="s">
        <v>20</v>
      </c>
      <c r="L454" t="s">
        <v>943</v>
      </c>
      <c r="M454" t="s">
        <v>944</v>
      </c>
      <c r="N454">
        <v>1</v>
      </c>
      <c r="O454" t="s">
        <v>945</v>
      </c>
      <c r="P454">
        <v>2</v>
      </c>
      <c r="Q454" t="s">
        <v>956</v>
      </c>
      <c r="R454" t="s">
        <v>957</v>
      </c>
      <c r="S454">
        <v>24</v>
      </c>
      <c r="T454">
        <v>13</v>
      </c>
    </row>
    <row r="455" spans="1:20">
      <c r="A455" s="2">
        <v>45822</v>
      </c>
      <c r="B455" t="s">
        <v>2275</v>
      </c>
      <c r="C455" t="s">
        <v>2276</v>
      </c>
      <c r="D455" t="s">
        <v>2277</v>
      </c>
      <c r="E455" s="2">
        <v>45822</v>
      </c>
      <c r="F455" t="s">
        <v>2022</v>
      </c>
      <c r="G455">
        <v>6</v>
      </c>
      <c r="H455">
        <v>3</v>
      </c>
      <c r="I455" t="s">
        <v>1183</v>
      </c>
      <c r="J455" t="s">
        <v>1149</v>
      </c>
      <c r="K455" t="s">
        <v>20</v>
      </c>
      <c r="L455" t="s">
        <v>943</v>
      </c>
      <c r="M455" t="s">
        <v>944</v>
      </c>
      <c r="N455">
        <v>1</v>
      </c>
      <c r="O455" t="s">
        <v>945</v>
      </c>
      <c r="P455">
        <v>2</v>
      </c>
      <c r="Q455" t="s">
        <v>961</v>
      </c>
      <c r="R455" t="s">
        <v>962</v>
      </c>
      <c r="S455">
        <v>24</v>
      </c>
      <c r="T455">
        <v>14</v>
      </c>
    </row>
    <row r="456" spans="1:20">
      <c r="A456" s="2">
        <v>45823</v>
      </c>
      <c r="B456" t="s">
        <v>2278</v>
      </c>
      <c r="C456" t="s">
        <v>2279</v>
      </c>
      <c r="D456" t="s">
        <v>2280</v>
      </c>
      <c r="E456" s="2">
        <v>45823</v>
      </c>
      <c r="F456" t="s">
        <v>2022</v>
      </c>
      <c r="G456">
        <v>6</v>
      </c>
      <c r="H456">
        <v>3</v>
      </c>
      <c r="I456" t="s">
        <v>1183</v>
      </c>
      <c r="J456" t="s">
        <v>1149</v>
      </c>
      <c r="K456" t="s">
        <v>20</v>
      </c>
      <c r="L456" t="s">
        <v>943</v>
      </c>
      <c r="M456" t="s">
        <v>944</v>
      </c>
      <c r="N456">
        <v>1</v>
      </c>
      <c r="O456" t="s">
        <v>945</v>
      </c>
      <c r="P456">
        <v>2</v>
      </c>
      <c r="Q456" t="s">
        <v>966</v>
      </c>
      <c r="R456" t="s">
        <v>967</v>
      </c>
      <c r="S456">
        <v>25</v>
      </c>
      <c r="T456">
        <v>14</v>
      </c>
    </row>
    <row r="457" spans="1:20">
      <c r="A457" s="2">
        <v>45824</v>
      </c>
      <c r="B457" t="s">
        <v>2281</v>
      </c>
      <c r="C457" t="s">
        <v>2282</v>
      </c>
      <c r="D457" t="s">
        <v>2283</v>
      </c>
      <c r="E457" s="2">
        <v>45824</v>
      </c>
      <c r="F457" t="s">
        <v>2022</v>
      </c>
      <c r="G457">
        <v>6</v>
      </c>
      <c r="H457">
        <v>3</v>
      </c>
      <c r="I457" t="s">
        <v>1183</v>
      </c>
      <c r="J457" t="s">
        <v>1149</v>
      </c>
      <c r="K457" t="s">
        <v>20</v>
      </c>
      <c r="L457" t="s">
        <v>943</v>
      </c>
      <c r="M457" t="s">
        <v>944</v>
      </c>
      <c r="N457">
        <v>1</v>
      </c>
      <c r="O457" t="s">
        <v>945</v>
      </c>
      <c r="P457">
        <v>2</v>
      </c>
      <c r="Q457" t="s">
        <v>971</v>
      </c>
      <c r="R457" t="s">
        <v>972</v>
      </c>
      <c r="S457">
        <v>25</v>
      </c>
      <c r="T457">
        <v>14</v>
      </c>
    </row>
    <row r="458" spans="1:20">
      <c r="A458" s="2">
        <v>45825</v>
      </c>
      <c r="B458" t="s">
        <v>2284</v>
      </c>
      <c r="C458" t="s">
        <v>2285</v>
      </c>
      <c r="D458" t="s">
        <v>2286</v>
      </c>
      <c r="E458" s="2">
        <v>45825</v>
      </c>
      <c r="F458" t="s">
        <v>2022</v>
      </c>
      <c r="G458">
        <v>6</v>
      </c>
      <c r="H458">
        <v>3</v>
      </c>
      <c r="I458" t="s">
        <v>1183</v>
      </c>
      <c r="J458" t="s">
        <v>1149</v>
      </c>
      <c r="K458" t="s">
        <v>20</v>
      </c>
      <c r="L458" t="s">
        <v>943</v>
      </c>
      <c r="M458" t="s">
        <v>944</v>
      </c>
      <c r="N458">
        <v>1</v>
      </c>
      <c r="O458" t="s">
        <v>945</v>
      </c>
      <c r="P458">
        <v>2</v>
      </c>
      <c r="Q458" t="s">
        <v>976</v>
      </c>
      <c r="R458" t="s">
        <v>977</v>
      </c>
      <c r="S458">
        <v>25</v>
      </c>
      <c r="T458">
        <v>14</v>
      </c>
    </row>
    <row r="459" spans="1:20">
      <c r="A459" s="2">
        <v>45826</v>
      </c>
      <c r="B459" t="s">
        <v>2287</v>
      </c>
      <c r="C459" t="s">
        <v>2288</v>
      </c>
      <c r="D459" t="s">
        <v>2289</v>
      </c>
      <c r="E459" s="2">
        <v>45826</v>
      </c>
      <c r="F459" t="s">
        <v>2022</v>
      </c>
      <c r="G459">
        <v>6</v>
      </c>
      <c r="H459">
        <v>3</v>
      </c>
      <c r="I459" t="s">
        <v>1183</v>
      </c>
      <c r="J459" t="s">
        <v>1149</v>
      </c>
      <c r="K459" t="s">
        <v>20</v>
      </c>
      <c r="L459" t="s">
        <v>943</v>
      </c>
      <c r="M459" t="s">
        <v>944</v>
      </c>
      <c r="N459">
        <v>1</v>
      </c>
      <c r="O459" t="s">
        <v>945</v>
      </c>
      <c r="P459">
        <v>2</v>
      </c>
      <c r="Q459" t="s">
        <v>946</v>
      </c>
      <c r="R459" t="s">
        <v>947</v>
      </c>
      <c r="S459">
        <v>25</v>
      </c>
      <c r="T459">
        <v>14</v>
      </c>
    </row>
    <row r="460" spans="1:20">
      <c r="A460" s="2">
        <v>45827</v>
      </c>
      <c r="B460" t="s">
        <v>2290</v>
      </c>
      <c r="C460" t="s">
        <v>2291</v>
      </c>
      <c r="D460" t="s">
        <v>2292</v>
      </c>
      <c r="E460" s="2">
        <v>45827</v>
      </c>
      <c r="F460" t="s">
        <v>2022</v>
      </c>
      <c r="G460">
        <v>6</v>
      </c>
      <c r="H460">
        <v>3</v>
      </c>
      <c r="I460" t="s">
        <v>1183</v>
      </c>
      <c r="J460" t="s">
        <v>1149</v>
      </c>
      <c r="K460" t="s">
        <v>20</v>
      </c>
      <c r="L460" t="s">
        <v>943</v>
      </c>
      <c r="M460" t="s">
        <v>944</v>
      </c>
      <c r="N460">
        <v>1</v>
      </c>
      <c r="O460" t="s">
        <v>945</v>
      </c>
      <c r="P460">
        <v>2</v>
      </c>
      <c r="Q460" t="s">
        <v>951</v>
      </c>
      <c r="R460" t="s">
        <v>952</v>
      </c>
      <c r="S460">
        <v>25</v>
      </c>
      <c r="T460">
        <v>14</v>
      </c>
    </row>
    <row r="461" spans="1:20">
      <c r="A461" s="2">
        <v>45828</v>
      </c>
      <c r="B461" t="s">
        <v>2293</v>
      </c>
      <c r="C461" t="s">
        <v>2294</v>
      </c>
      <c r="D461" t="s">
        <v>2295</v>
      </c>
      <c r="E461" s="2">
        <v>45828</v>
      </c>
      <c r="F461" t="s">
        <v>2022</v>
      </c>
      <c r="G461">
        <v>6</v>
      </c>
      <c r="H461">
        <v>3</v>
      </c>
      <c r="I461" t="s">
        <v>1183</v>
      </c>
      <c r="J461" t="s">
        <v>1149</v>
      </c>
      <c r="K461" t="s">
        <v>20</v>
      </c>
      <c r="L461" t="s">
        <v>943</v>
      </c>
      <c r="M461" t="s">
        <v>944</v>
      </c>
      <c r="N461">
        <v>1</v>
      </c>
      <c r="O461" t="s">
        <v>945</v>
      </c>
      <c r="P461">
        <v>2</v>
      </c>
      <c r="Q461" t="s">
        <v>956</v>
      </c>
      <c r="R461" t="s">
        <v>957</v>
      </c>
      <c r="S461">
        <v>25</v>
      </c>
      <c r="T461">
        <v>14</v>
      </c>
    </row>
    <row r="462" spans="1:20">
      <c r="A462" s="2">
        <v>45829</v>
      </c>
      <c r="B462" t="s">
        <v>2296</v>
      </c>
      <c r="C462" t="s">
        <v>2297</v>
      </c>
      <c r="D462" t="s">
        <v>2298</v>
      </c>
      <c r="E462" s="2">
        <v>45829</v>
      </c>
      <c r="F462" t="s">
        <v>2022</v>
      </c>
      <c r="G462">
        <v>6</v>
      </c>
      <c r="H462">
        <v>3</v>
      </c>
      <c r="I462" t="s">
        <v>1183</v>
      </c>
      <c r="J462" t="s">
        <v>1149</v>
      </c>
      <c r="K462" t="s">
        <v>20</v>
      </c>
      <c r="L462" t="s">
        <v>943</v>
      </c>
      <c r="M462" t="s">
        <v>944</v>
      </c>
      <c r="N462">
        <v>1</v>
      </c>
      <c r="O462" t="s">
        <v>945</v>
      </c>
      <c r="P462">
        <v>2</v>
      </c>
      <c r="Q462" t="s">
        <v>961</v>
      </c>
      <c r="R462" t="s">
        <v>962</v>
      </c>
      <c r="S462">
        <v>25</v>
      </c>
      <c r="T462">
        <v>15</v>
      </c>
    </row>
    <row r="463" spans="1:20">
      <c r="A463" s="2">
        <v>45830</v>
      </c>
      <c r="B463" t="s">
        <v>2299</v>
      </c>
      <c r="C463" t="s">
        <v>2300</v>
      </c>
      <c r="D463" t="s">
        <v>2301</v>
      </c>
      <c r="E463" s="2">
        <v>45830</v>
      </c>
      <c r="F463" t="s">
        <v>2022</v>
      </c>
      <c r="G463">
        <v>6</v>
      </c>
      <c r="H463">
        <v>4</v>
      </c>
      <c r="I463" t="s">
        <v>1183</v>
      </c>
      <c r="J463" t="s">
        <v>1244</v>
      </c>
      <c r="K463" t="s">
        <v>23</v>
      </c>
      <c r="L463" t="s">
        <v>943</v>
      </c>
      <c r="M463" t="s">
        <v>944</v>
      </c>
      <c r="N463">
        <v>2</v>
      </c>
      <c r="O463" t="s">
        <v>1245</v>
      </c>
      <c r="P463">
        <v>2</v>
      </c>
      <c r="Q463" t="s">
        <v>966</v>
      </c>
      <c r="R463" t="s">
        <v>967</v>
      </c>
      <c r="S463">
        <v>26</v>
      </c>
      <c r="T463">
        <v>15</v>
      </c>
    </row>
    <row r="464" spans="1:20">
      <c r="A464" s="2">
        <v>45831</v>
      </c>
      <c r="B464" t="s">
        <v>2302</v>
      </c>
      <c r="C464" t="s">
        <v>2303</v>
      </c>
      <c r="D464" t="s">
        <v>2304</v>
      </c>
      <c r="E464" s="2">
        <v>45831</v>
      </c>
      <c r="F464" t="s">
        <v>2022</v>
      </c>
      <c r="G464">
        <v>6</v>
      </c>
      <c r="H464">
        <v>4</v>
      </c>
      <c r="I464" t="s">
        <v>1183</v>
      </c>
      <c r="J464" t="s">
        <v>1244</v>
      </c>
      <c r="K464" t="s">
        <v>23</v>
      </c>
      <c r="L464" t="s">
        <v>943</v>
      </c>
      <c r="M464" t="s">
        <v>944</v>
      </c>
      <c r="N464">
        <v>2</v>
      </c>
      <c r="O464" t="s">
        <v>1245</v>
      </c>
      <c r="P464">
        <v>2</v>
      </c>
      <c r="Q464" t="s">
        <v>971</v>
      </c>
      <c r="R464" t="s">
        <v>972</v>
      </c>
      <c r="S464">
        <v>26</v>
      </c>
      <c r="T464">
        <v>15</v>
      </c>
    </row>
    <row r="465" spans="1:20">
      <c r="A465" s="2">
        <v>45832</v>
      </c>
      <c r="B465" t="s">
        <v>2305</v>
      </c>
      <c r="C465" t="s">
        <v>2306</v>
      </c>
      <c r="D465" t="s">
        <v>2307</v>
      </c>
      <c r="E465" s="2">
        <v>45832</v>
      </c>
      <c r="F465" t="s">
        <v>2022</v>
      </c>
      <c r="G465">
        <v>6</v>
      </c>
      <c r="H465">
        <v>4</v>
      </c>
      <c r="I465" t="s">
        <v>1183</v>
      </c>
      <c r="J465" t="s">
        <v>1244</v>
      </c>
      <c r="K465" t="s">
        <v>23</v>
      </c>
      <c r="L465" t="s">
        <v>943</v>
      </c>
      <c r="M465" t="s">
        <v>944</v>
      </c>
      <c r="N465">
        <v>2</v>
      </c>
      <c r="O465" t="s">
        <v>1245</v>
      </c>
      <c r="P465">
        <v>2</v>
      </c>
      <c r="Q465" t="s">
        <v>976</v>
      </c>
      <c r="R465" t="s">
        <v>977</v>
      </c>
      <c r="S465">
        <v>26</v>
      </c>
      <c r="T465">
        <v>15</v>
      </c>
    </row>
    <row r="466" spans="1:20">
      <c r="A466" s="2">
        <v>45833</v>
      </c>
      <c r="B466" t="s">
        <v>2308</v>
      </c>
      <c r="C466" t="s">
        <v>2309</v>
      </c>
      <c r="D466" t="s">
        <v>2310</v>
      </c>
      <c r="E466" s="2">
        <v>45833</v>
      </c>
      <c r="F466" t="s">
        <v>2022</v>
      </c>
      <c r="G466">
        <v>6</v>
      </c>
      <c r="H466">
        <v>4</v>
      </c>
      <c r="I466" t="s">
        <v>1183</v>
      </c>
      <c r="J466" t="s">
        <v>1244</v>
      </c>
      <c r="K466" t="s">
        <v>23</v>
      </c>
      <c r="L466" t="s">
        <v>943</v>
      </c>
      <c r="M466" t="s">
        <v>944</v>
      </c>
      <c r="N466">
        <v>2</v>
      </c>
      <c r="O466" t="s">
        <v>1245</v>
      </c>
      <c r="P466">
        <v>2</v>
      </c>
      <c r="Q466" t="s">
        <v>946</v>
      </c>
      <c r="R466" t="s">
        <v>947</v>
      </c>
      <c r="S466">
        <v>26</v>
      </c>
      <c r="T466">
        <v>15</v>
      </c>
    </row>
    <row r="467" spans="1:20">
      <c r="A467" s="2">
        <v>45834</v>
      </c>
      <c r="B467" t="s">
        <v>2311</v>
      </c>
      <c r="C467" t="s">
        <v>2312</v>
      </c>
      <c r="D467" t="s">
        <v>2313</v>
      </c>
      <c r="E467" s="2">
        <v>45834</v>
      </c>
      <c r="F467" t="s">
        <v>2022</v>
      </c>
      <c r="G467">
        <v>6</v>
      </c>
      <c r="H467">
        <v>4</v>
      </c>
      <c r="I467" t="s">
        <v>1183</v>
      </c>
      <c r="J467" t="s">
        <v>1244</v>
      </c>
      <c r="K467" t="s">
        <v>23</v>
      </c>
      <c r="L467" t="s">
        <v>943</v>
      </c>
      <c r="M467" t="s">
        <v>944</v>
      </c>
      <c r="N467">
        <v>2</v>
      </c>
      <c r="O467" t="s">
        <v>1245</v>
      </c>
      <c r="P467">
        <v>2</v>
      </c>
      <c r="Q467" t="s">
        <v>951</v>
      </c>
      <c r="R467" t="s">
        <v>952</v>
      </c>
      <c r="S467">
        <v>26</v>
      </c>
      <c r="T467">
        <v>15</v>
      </c>
    </row>
    <row r="468" spans="1:20">
      <c r="A468" s="2">
        <v>45835</v>
      </c>
      <c r="B468" t="s">
        <v>2314</v>
      </c>
      <c r="C468" t="s">
        <v>2315</v>
      </c>
      <c r="D468" t="s">
        <v>2316</v>
      </c>
      <c r="E468" s="2">
        <v>45835</v>
      </c>
      <c r="F468" t="s">
        <v>2022</v>
      </c>
      <c r="G468">
        <v>6</v>
      </c>
      <c r="H468">
        <v>4</v>
      </c>
      <c r="I468" t="s">
        <v>1183</v>
      </c>
      <c r="J468" t="s">
        <v>1244</v>
      </c>
      <c r="K468" t="s">
        <v>23</v>
      </c>
      <c r="L468" t="s">
        <v>943</v>
      </c>
      <c r="M468" t="s">
        <v>944</v>
      </c>
      <c r="N468">
        <v>2</v>
      </c>
      <c r="O468" t="s">
        <v>1245</v>
      </c>
      <c r="P468">
        <v>2</v>
      </c>
      <c r="Q468" t="s">
        <v>956</v>
      </c>
      <c r="R468" t="s">
        <v>957</v>
      </c>
      <c r="S468">
        <v>26</v>
      </c>
      <c r="T468">
        <v>15</v>
      </c>
    </row>
    <row r="469" spans="1:20">
      <c r="A469" s="2">
        <v>45836</v>
      </c>
      <c r="B469" t="s">
        <v>2317</v>
      </c>
      <c r="C469" t="s">
        <v>2318</v>
      </c>
      <c r="D469" t="s">
        <v>2319</v>
      </c>
      <c r="E469" s="2">
        <v>45836</v>
      </c>
      <c r="F469" t="s">
        <v>2022</v>
      </c>
      <c r="G469">
        <v>6</v>
      </c>
      <c r="H469">
        <v>4</v>
      </c>
      <c r="I469" t="s">
        <v>1183</v>
      </c>
      <c r="J469" t="s">
        <v>1244</v>
      </c>
      <c r="K469" t="s">
        <v>23</v>
      </c>
      <c r="L469" t="s">
        <v>943</v>
      </c>
      <c r="M469" t="s">
        <v>944</v>
      </c>
      <c r="N469">
        <v>2</v>
      </c>
      <c r="O469" t="s">
        <v>1245</v>
      </c>
      <c r="P469">
        <v>2</v>
      </c>
      <c r="Q469" t="s">
        <v>961</v>
      </c>
      <c r="R469" t="s">
        <v>962</v>
      </c>
      <c r="S469">
        <v>26</v>
      </c>
      <c r="T469">
        <v>16</v>
      </c>
    </row>
    <row r="470" spans="1:20">
      <c r="A470" s="2">
        <v>45837</v>
      </c>
      <c r="B470" t="s">
        <v>2320</v>
      </c>
      <c r="C470" t="s">
        <v>2321</v>
      </c>
      <c r="D470" t="s">
        <v>2322</v>
      </c>
      <c r="E470" s="2">
        <v>45837</v>
      </c>
      <c r="F470" t="s">
        <v>2022</v>
      </c>
      <c r="G470">
        <v>6</v>
      </c>
      <c r="H470">
        <v>4</v>
      </c>
      <c r="I470" t="s">
        <v>1183</v>
      </c>
      <c r="J470" t="s">
        <v>1244</v>
      </c>
      <c r="K470" t="s">
        <v>23</v>
      </c>
      <c r="L470" t="s">
        <v>943</v>
      </c>
      <c r="M470" t="s">
        <v>944</v>
      </c>
      <c r="N470">
        <v>2</v>
      </c>
      <c r="O470" t="s">
        <v>1245</v>
      </c>
      <c r="P470">
        <v>2</v>
      </c>
      <c r="Q470" t="s">
        <v>966</v>
      </c>
      <c r="R470" t="s">
        <v>967</v>
      </c>
      <c r="S470">
        <v>27</v>
      </c>
      <c r="T470">
        <v>16</v>
      </c>
    </row>
    <row r="471" spans="1:20">
      <c r="A471" s="2">
        <v>45838</v>
      </c>
      <c r="B471" t="s">
        <v>2323</v>
      </c>
      <c r="C471" t="s">
        <v>2324</v>
      </c>
      <c r="D471" t="s">
        <v>2325</v>
      </c>
      <c r="E471" s="2">
        <v>45838</v>
      </c>
      <c r="F471" t="s">
        <v>2022</v>
      </c>
      <c r="G471">
        <v>6</v>
      </c>
      <c r="H471">
        <v>4</v>
      </c>
      <c r="I471" t="s">
        <v>1183</v>
      </c>
      <c r="J471" t="s">
        <v>1244</v>
      </c>
      <c r="K471" t="s">
        <v>23</v>
      </c>
      <c r="L471" t="s">
        <v>943</v>
      </c>
      <c r="M471" t="s">
        <v>944</v>
      </c>
      <c r="N471">
        <v>2</v>
      </c>
      <c r="O471" t="s">
        <v>1245</v>
      </c>
      <c r="P471">
        <v>2</v>
      </c>
      <c r="Q471" t="s">
        <v>971</v>
      </c>
      <c r="R471" t="s">
        <v>972</v>
      </c>
      <c r="S471">
        <v>27</v>
      </c>
      <c r="T471">
        <v>16</v>
      </c>
    </row>
    <row r="472" spans="1:20">
      <c r="A472" s="2">
        <v>45839</v>
      </c>
      <c r="B472" t="s">
        <v>2326</v>
      </c>
      <c r="C472" t="s">
        <v>2327</v>
      </c>
      <c r="D472" t="s">
        <v>2328</v>
      </c>
      <c r="E472" s="2">
        <v>45839</v>
      </c>
      <c r="F472" t="s">
        <v>2022</v>
      </c>
      <c r="G472">
        <v>7</v>
      </c>
      <c r="H472">
        <v>4</v>
      </c>
      <c r="I472" t="s">
        <v>1276</v>
      </c>
      <c r="J472" t="s">
        <v>1244</v>
      </c>
      <c r="K472" t="s">
        <v>23</v>
      </c>
      <c r="L472" t="s">
        <v>1277</v>
      </c>
      <c r="M472" t="s">
        <v>944</v>
      </c>
      <c r="N472">
        <v>2</v>
      </c>
      <c r="O472" t="s">
        <v>1245</v>
      </c>
      <c r="P472">
        <v>3</v>
      </c>
      <c r="Q472" t="s">
        <v>976</v>
      </c>
      <c r="R472" t="s">
        <v>977</v>
      </c>
      <c r="S472">
        <v>27</v>
      </c>
      <c r="T472">
        <v>16</v>
      </c>
    </row>
    <row r="473" spans="1:20">
      <c r="A473" s="2">
        <v>45840</v>
      </c>
      <c r="B473" t="s">
        <v>2329</v>
      </c>
      <c r="C473" t="s">
        <v>2330</v>
      </c>
      <c r="D473" t="s">
        <v>2331</v>
      </c>
      <c r="E473" s="2">
        <v>45840</v>
      </c>
      <c r="F473" t="s">
        <v>2022</v>
      </c>
      <c r="G473">
        <v>7</v>
      </c>
      <c r="H473">
        <v>4</v>
      </c>
      <c r="I473" t="s">
        <v>1276</v>
      </c>
      <c r="J473" t="s">
        <v>1244</v>
      </c>
      <c r="K473" t="s">
        <v>23</v>
      </c>
      <c r="L473" t="s">
        <v>1277</v>
      </c>
      <c r="M473" t="s">
        <v>944</v>
      </c>
      <c r="N473">
        <v>2</v>
      </c>
      <c r="O473" t="s">
        <v>1245</v>
      </c>
      <c r="P473">
        <v>3</v>
      </c>
      <c r="Q473" t="s">
        <v>946</v>
      </c>
      <c r="R473" t="s">
        <v>947</v>
      </c>
      <c r="S473">
        <v>27</v>
      </c>
      <c r="T473">
        <v>16</v>
      </c>
    </row>
    <row r="474" spans="1:20">
      <c r="A474" s="2">
        <v>45841</v>
      </c>
      <c r="B474" t="s">
        <v>2332</v>
      </c>
      <c r="C474" t="s">
        <v>2333</v>
      </c>
      <c r="D474" t="s">
        <v>2334</v>
      </c>
      <c r="E474" s="2">
        <v>45841</v>
      </c>
      <c r="F474" t="s">
        <v>2022</v>
      </c>
      <c r="G474">
        <v>7</v>
      </c>
      <c r="H474">
        <v>4</v>
      </c>
      <c r="I474" t="s">
        <v>1276</v>
      </c>
      <c r="J474" t="s">
        <v>1244</v>
      </c>
      <c r="K474" t="s">
        <v>23</v>
      </c>
      <c r="L474" t="s">
        <v>1277</v>
      </c>
      <c r="M474" t="s">
        <v>944</v>
      </c>
      <c r="N474">
        <v>2</v>
      </c>
      <c r="O474" t="s">
        <v>1245</v>
      </c>
      <c r="P474">
        <v>3</v>
      </c>
      <c r="Q474" t="s">
        <v>951</v>
      </c>
      <c r="R474" t="s">
        <v>952</v>
      </c>
      <c r="S474">
        <v>27</v>
      </c>
      <c r="T474">
        <v>16</v>
      </c>
    </row>
    <row r="475" spans="1:20">
      <c r="A475" s="2">
        <v>45842</v>
      </c>
      <c r="B475" t="s">
        <v>2335</v>
      </c>
      <c r="C475" t="s">
        <v>2336</v>
      </c>
      <c r="D475" t="s">
        <v>2337</v>
      </c>
      <c r="E475" s="2">
        <v>45842</v>
      </c>
      <c r="F475" t="s">
        <v>2022</v>
      </c>
      <c r="G475">
        <v>7</v>
      </c>
      <c r="H475">
        <v>4</v>
      </c>
      <c r="I475" t="s">
        <v>1276</v>
      </c>
      <c r="J475" t="s">
        <v>1244</v>
      </c>
      <c r="K475" t="s">
        <v>23</v>
      </c>
      <c r="L475" t="s">
        <v>1277</v>
      </c>
      <c r="M475" t="s">
        <v>944</v>
      </c>
      <c r="N475">
        <v>2</v>
      </c>
      <c r="O475" t="s">
        <v>1245</v>
      </c>
      <c r="P475">
        <v>3</v>
      </c>
      <c r="Q475" t="s">
        <v>956</v>
      </c>
      <c r="R475" t="s">
        <v>957</v>
      </c>
      <c r="S475">
        <v>27</v>
      </c>
      <c r="T475">
        <v>16</v>
      </c>
    </row>
    <row r="476" spans="1:20">
      <c r="A476" s="2">
        <v>45843</v>
      </c>
      <c r="B476" t="s">
        <v>2338</v>
      </c>
      <c r="C476" t="s">
        <v>2339</v>
      </c>
      <c r="D476" t="s">
        <v>2340</v>
      </c>
      <c r="E476" s="2">
        <v>45843</v>
      </c>
      <c r="F476" t="s">
        <v>2022</v>
      </c>
      <c r="G476">
        <v>7</v>
      </c>
      <c r="H476">
        <v>4</v>
      </c>
      <c r="I476" t="s">
        <v>1276</v>
      </c>
      <c r="J476" t="s">
        <v>1244</v>
      </c>
      <c r="K476" t="s">
        <v>23</v>
      </c>
      <c r="L476" t="s">
        <v>1277</v>
      </c>
      <c r="M476" t="s">
        <v>944</v>
      </c>
      <c r="N476">
        <v>2</v>
      </c>
      <c r="O476" t="s">
        <v>1245</v>
      </c>
      <c r="P476">
        <v>3</v>
      </c>
      <c r="Q476" t="s">
        <v>961</v>
      </c>
      <c r="R476" t="s">
        <v>962</v>
      </c>
      <c r="S476">
        <v>27</v>
      </c>
      <c r="T476">
        <v>17</v>
      </c>
    </row>
    <row r="477" spans="1:20">
      <c r="A477" s="2">
        <v>45844</v>
      </c>
      <c r="B477" t="s">
        <v>2341</v>
      </c>
      <c r="C477" t="s">
        <v>2342</v>
      </c>
      <c r="D477" t="s">
        <v>2343</v>
      </c>
      <c r="E477" s="2">
        <v>45844</v>
      </c>
      <c r="F477" t="s">
        <v>2022</v>
      </c>
      <c r="G477">
        <v>7</v>
      </c>
      <c r="H477">
        <v>4</v>
      </c>
      <c r="I477" t="s">
        <v>1276</v>
      </c>
      <c r="J477" t="s">
        <v>1244</v>
      </c>
      <c r="K477" t="s">
        <v>23</v>
      </c>
      <c r="L477" t="s">
        <v>1277</v>
      </c>
      <c r="M477" t="s">
        <v>944</v>
      </c>
      <c r="N477">
        <v>2</v>
      </c>
      <c r="O477" t="s">
        <v>1245</v>
      </c>
      <c r="P477">
        <v>3</v>
      </c>
      <c r="Q477" t="s">
        <v>966</v>
      </c>
      <c r="R477" t="s">
        <v>967</v>
      </c>
      <c r="S477">
        <v>28</v>
      </c>
      <c r="T477">
        <v>17</v>
      </c>
    </row>
    <row r="478" spans="1:20">
      <c r="A478" s="2">
        <v>45845</v>
      </c>
      <c r="B478" t="s">
        <v>2344</v>
      </c>
      <c r="C478" t="s">
        <v>2345</v>
      </c>
      <c r="D478" t="s">
        <v>2346</v>
      </c>
      <c r="E478" s="2">
        <v>45845</v>
      </c>
      <c r="F478" t="s">
        <v>2022</v>
      </c>
      <c r="G478">
        <v>7</v>
      </c>
      <c r="H478">
        <v>4</v>
      </c>
      <c r="I478" t="s">
        <v>1276</v>
      </c>
      <c r="J478" t="s">
        <v>1244</v>
      </c>
      <c r="K478" t="s">
        <v>23</v>
      </c>
      <c r="L478" t="s">
        <v>1277</v>
      </c>
      <c r="M478" t="s">
        <v>944</v>
      </c>
      <c r="N478">
        <v>2</v>
      </c>
      <c r="O478" t="s">
        <v>1245</v>
      </c>
      <c r="P478">
        <v>3</v>
      </c>
      <c r="Q478" t="s">
        <v>971</v>
      </c>
      <c r="R478" t="s">
        <v>972</v>
      </c>
      <c r="S478">
        <v>28</v>
      </c>
      <c r="T478">
        <v>17</v>
      </c>
    </row>
    <row r="479" spans="1:20">
      <c r="A479" s="2">
        <v>45846</v>
      </c>
      <c r="B479" t="s">
        <v>2347</v>
      </c>
      <c r="C479" t="s">
        <v>2348</v>
      </c>
      <c r="D479" t="s">
        <v>2349</v>
      </c>
      <c r="E479" s="2">
        <v>45846</v>
      </c>
      <c r="F479" t="s">
        <v>2022</v>
      </c>
      <c r="G479">
        <v>7</v>
      </c>
      <c r="H479">
        <v>4</v>
      </c>
      <c r="I479" t="s">
        <v>1276</v>
      </c>
      <c r="J479" t="s">
        <v>1244</v>
      </c>
      <c r="K479" t="s">
        <v>23</v>
      </c>
      <c r="L479" t="s">
        <v>1277</v>
      </c>
      <c r="M479" t="s">
        <v>944</v>
      </c>
      <c r="N479">
        <v>2</v>
      </c>
      <c r="O479" t="s">
        <v>1245</v>
      </c>
      <c r="P479">
        <v>3</v>
      </c>
      <c r="Q479" t="s">
        <v>976</v>
      </c>
      <c r="R479" t="s">
        <v>977</v>
      </c>
      <c r="S479">
        <v>28</v>
      </c>
      <c r="T479">
        <v>17</v>
      </c>
    </row>
    <row r="480" spans="1:20">
      <c r="A480" s="2">
        <v>45847</v>
      </c>
      <c r="B480" t="s">
        <v>2350</v>
      </c>
      <c r="C480" t="s">
        <v>2351</v>
      </c>
      <c r="D480" t="s">
        <v>2352</v>
      </c>
      <c r="E480" s="2">
        <v>45847</v>
      </c>
      <c r="F480" t="s">
        <v>2022</v>
      </c>
      <c r="G480">
        <v>7</v>
      </c>
      <c r="H480">
        <v>4</v>
      </c>
      <c r="I480" t="s">
        <v>1276</v>
      </c>
      <c r="J480" t="s">
        <v>1244</v>
      </c>
      <c r="K480" t="s">
        <v>23</v>
      </c>
      <c r="L480" t="s">
        <v>1277</v>
      </c>
      <c r="M480" t="s">
        <v>944</v>
      </c>
      <c r="N480">
        <v>2</v>
      </c>
      <c r="O480" t="s">
        <v>1245</v>
      </c>
      <c r="P480">
        <v>3</v>
      </c>
      <c r="Q480" t="s">
        <v>946</v>
      </c>
      <c r="R480" t="s">
        <v>947</v>
      </c>
      <c r="S480">
        <v>28</v>
      </c>
      <c r="T480">
        <v>17</v>
      </c>
    </row>
    <row r="481" spans="1:20">
      <c r="A481" s="2">
        <v>45848</v>
      </c>
      <c r="B481" t="s">
        <v>2353</v>
      </c>
      <c r="C481" t="s">
        <v>2354</v>
      </c>
      <c r="D481" t="s">
        <v>2355</v>
      </c>
      <c r="E481" s="2">
        <v>45848</v>
      </c>
      <c r="F481" t="s">
        <v>2022</v>
      </c>
      <c r="G481">
        <v>7</v>
      </c>
      <c r="H481">
        <v>4</v>
      </c>
      <c r="I481" t="s">
        <v>1276</v>
      </c>
      <c r="J481" t="s">
        <v>1244</v>
      </c>
      <c r="K481" t="s">
        <v>23</v>
      </c>
      <c r="L481" t="s">
        <v>1277</v>
      </c>
      <c r="M481" t="s">
        <v>944</v>
      </c>
      <c r="N481">
        <v>2</v>
      </c>
      <c r="O481" t="s">
        <v>1245</v>
      </c>
      <c r="P481">
        <v>3</v>
      </c>
      <c r="Q481" t="s">
        <v>951</v>
      </c>
      <c r="R481" t="s">
        <v>952</v>
      </c>
      <c r="S481">
        <v>28</v>
      </c>
      <c r="T481">
        <v>17</v>
      </c>
    </row>
    <row r="482" spans="1:20">
      <c r="A482" s="2">
        <v>45849</v>
      </c>
      <c r="B482" t="s">
        <v>2356</v>
      </c>
      <c r="C482" t="s">
        <v>2357</v>
      </c>
      <c r="D482" t="s">
        <v>2358</v>
      </c>
      <c r="E482" s="2">
        <v>45849</v>
      </c>
      <c r="F482" t="s">
        <v>2022</v>
      </c>
      <c r="G482">
        <v>7</v>
      </c>
      <c r="H482">
        <v>4</v>
      </c>
      <c r="I482" t="s">
        <v>1276</v>
      </c>
      <c r="J482" t="s">
        <v>1244</v>
      </c>
      <c r="K482" t="s">
        <v>23</v>
      </c>
      <c r="L482" t="s">
        <v>1277</v>
      </c>
      <c r="M482" t="s">
        <v>944</v>
      </c>
      <c r="N482">
        <v>2</v>
      </c>
      <c r="O482" t="s">
        <v>1245</v>
      </c>
      <c r="P482">
        <v>3</v>
      </c>
      <c r="Q482" t="s">
        <v>956</v>
      </c>
      <c r="R482" t="s">
        <v>957</v>
      </c>
      <c r="S482">
        <v>28</v>
      </c>
      <c r="T482">
        <v>17</v>
      </c>
    </row>
    <row r="483" spans="1:20">
      <c r="A483" s="2">
        <v>45850</v>
      </c>
      <c r="B483" t="s">
        <v>2359</v>
      </c>
      <c r="C483" t="s">
        <v>2360</v>
      </c>
      <c r="D483" t="s">
        <v>2361</v>
      </c>
      <c r="E483" s="2">
        <v>45850</v>
      </c>
      <c r="F483" t="s">
        <v>2022</v>
      </c>
      <c r="G483">
        <v>7</v>
      </c>
      <c r="H483">
        <v>4</v>
      </c>
      <c r="I483" t="s">
        <v>1276</v>
      </c>
      <c r="J483" t="s">
        <v>1244</v>
      </c>
      <c r="K483" t="s">
        <v>23</v>
      </c>
      <c r="L483" t="s">
        <v>1277</v>
      </c>
      <c r="M483" t="s">
        <v>944</v>
      </c>
      <c r="N483">
        <v>2</v>
      </c>
      <c r="O483" t="s">
        <v>1245</v>
      </c>
      <c r="P483">
        <v>3</v>
      </c>
      <c r="Q483" t="s">
        <v>961</v>
      </c>
      <c r="R483" t="s">
        <v>962</v>
      </c>
      <c r="S483">
        <v>28</v>
      </c>
      <c r="T483">
        <v>18</v>
      </c>
    </row>
    <row r="484" spans="1:20">
      <c r="A484" s="2">
        <v>45851</v>
      </c>
      <c r="B484" t="s">
        <v>2362</v>
      </c>
      <c r="C484" t="s">
        <v>2363</v>
      </c>
      <c r="D484" t="s">
        <v>2364</v>
      </c>
      <c r="E484" s="2">
        <v>45851</v>
      </c>
      <c r="F484" t="s">
        <v>2022</v>
      </c>
      <c r="G484">
        <v>7</v>
      </c>
      <c r="H484">
        <v>4</v>
      </c>
      <c r="I484" t="s">
        <v>1276</v>
      </c>
      <c r="J484" t="s">
        <v>1244</v>
      </c>
      <c r="K484" t="s">
        <v>23</v>
      </c>
      <c r="L484" t="s">
        <v>1277</v>
      </c>
      <c r="M484" t="s">
        <v>944</v>
      </c>
      <c r="N484">
        <v>2</v>
      </c>
      <c r="O484" t="s">
        <v>1245</v>
      </c>
      <c r="P484">
        <v>3</v>
      </c>
      <c r="Q484" t="s">
        <v>966</v>
      </c>
      <c r="R484" t="s">
        <v>967</v>
      </c>
      <c r="S484">
        <v>29</v>
      </c>
      <c r="T484">
        <v>18</v>
      </c>
    </row>
    <row r="485" spans="1:20">
      <c r="A485" s="2">
        <v>45852</v>
      </c>
      <c r="B485" t="s">
        <v>2365</v>
      </c>
      <c r="C485" t="s">
        <v>2366</v>
      </c>
      <c r="D485" t="s">
        <v>2367</v>
      </c>
      <c r="E485" s="2">
        <v>45852</v>
      </c>
      <c r="F485" t="s">
        <v>2022</v>
      </c>
      <c r="G485">
        <v>7</v>
      </c>
      <c r="H485">
        <v>4</v>
      </c>
      <c r="I485" t="s">
        <v>1276</v>
      </c>
      <c r="J485" t="s">
        <v>1244</v>
      </c>
      <c r="K485" t="s">
        <v>23</v>
      </c>
      <c r="L485" t="s">
        <v>1277</v>
      </c>
      <c r="M485" t="s">
        <v>944</v>
      </c>
      <c r="N485">
        <v>2</v>
      </c>
      <c r="O485" t="s">
        <v>1245</v>
      </c>
      <c r="P485">
        <v>3</v>
      </c>
      <c r="Q485" t="s">
        <v>971</v>
      </c>
      <c r="R485" t="s">
        <v>972</v>
      </c>
      <c r="S485">
        <v>29</v>
      </c>
      <c r="T485">
        <v>18</v>
      </c>
    </row>
    <row r="486" spans="1:20">
      <c r="A486" s="2">
        <v>45853</v>
      </c>
      <c r="B486" t="s">
        <v>2368</v>
      </c>
      <c r="C486" t="s">
        <v>2369</v>
      </c>
      <c r="D486" t="s">
        <v>2370</v>
      </c>
      <c r="E486" s="2">
        <v>45853</v>
      </c>
      <c r="F486" t="s">
        <v>2022</v>
      </c>
      <c r="G486">
        <v>7</v>
      </c>
      <c r="H486">
        <v>4</v>
      </c>
      <c r="I486" t="s">
        <v>1276</v>
      </c>
      <c r="J486" t="s">
        <v>1244</v>
      </c>
      <c r="K486" t="s">
        <v>23</v>
      </c>
      <c r="L486" t="s">
        <v>1277</v>
      </c>
      <c r="M486" t="s">
        <v>944</v>
      </c>
      <c r="N486">
        <v>2</v>
      </c>
      <c r="O486" t="s">
        <v>1245</v>
      </c>
      <c r="P486">
        <v>3</v>
      </c>
      <c r="Q486" t="s">
        <v>976</v>
      </c>
      <c r="R486" t="s">
        <v>977</v>
      </c>
      <c r="S486">
        <v>29</v>
      </c>
      <c r="T486">
        <v>18</v>
      </c>
    </row>
    <row r="487" spans="1:20">
      <c r="A487" s="2">
        <v>45854</v>
      </c>
      <c r="B487" t="s">
        <v>2371</v>
      </c>
      <c r="C487" t="s">
        <v>2372</v>
      </c>
      <c r="D487" t="s">
        <v>2373</v>
      </c>
      <c r="E487" s="2">
        <v>45854</v>
      </c>
      <c r="F487" t="s">
        <v>2022</v>
      </c>
      <c r="G487">
        <v>7</v>
      </c>
      <c r="H487">
        <v>4</v>
      </c>
      <c r="I487" t="s">
        <v>1276</v>
      </c>
      <c r="J487" t="s">
        <v>1244</v>
      </c>
      <c r="K487" t="s">
        <v>23</v>
      </c>
      <c r="L487" t="s">
        <v>1277</v>
      </c>
      <c r="M487" t="s">
        <v>944</v>
      </c>
      <c r="N487">
        <v>2</v>
      </c>
      <c r="O487" t="s">
        <v>1245</v>
      </c>
      <c r="P487">
        <v>3</v>
      </c>
      <c r="Q487" t="s">
        <v>946</v>
      </c>
      <c r="R487" t="s">
        <v>947</v>
      </c>
      <c r="S487">
        <v>29</v>
      </c>
      <c r="T487">
        <v>18</v>
      </c>
    </row>
    <row r="488" spans="1:20">
      <c r="A488" s="2">
        <v>45855</v>
      </c>
      <c r="B488" t="s">
        <v>2374</v>
      </c>
      <c r="C488" t="s">
        <v>2375</v>
      </c>
      <c r="D488" t="s">
        <v>2376</v>
      </c>
      <c r="E488" s="2">
        <v>45855</v>
      </c>
      <c r="F488" t="s">
        <v>2022</v>
      </c>
      <c r="G488">
        <v>7</v>
      </c>
      <c r="H488">
        <v>4</v>
      </c>
      <c r="I488" t="s">
        <v>1276</v>
      </c>
      <c r="J488" t="s">
        <v>1244</v>
      </c>
      <c r="K488" t="s">
        <v>23</v>
      </c>
      <c r="L488" t="s">
        <v>1277</v>
      </c>
      <c r="M488" t="s">
        <v>944</v>
      </c>
      <c r="N488">
        <v>2</v>
      </c>
      <c r="O488" t="s">
        <v>1245</v>
      </c>
      <c r="P488">
        <v>3</v>
      </c>
      <c r="Q488" t="s">
        <v>951</v>
      </c>
      <c r="R488" t="s">
        <v>952</v>
      </c>
      <c r="S488">
        <v>29</v>
      </c>
      <c r="T488">
        <v>18</v>
      </c>
    </row>
    <row r="489" spans="1:20">
      <c r="A489" s="2">
        <v>45856</v>
      </c>
      <c r="B489" t="s">
        <v>2377</v>
      </c>
      <c r="C489" t="s">
        <v>2378</v>
      </c>
      <c r="D489" t="s">
        <v>2379</v>
      </c>
      <c r="E489" s="2">
        <v>45856</v>
      </c>
      <c r="F489" t="s">
        <v>2022</v>
      </c>
      <c r="G489">
        <v>7</v>
      </c>
      <c r="H489">
        <v>4</v>
      </c>
      <c r="I489" t="s">
        <v>1276</v>
      </c>
      <c r="J489" t="s">
        <v>1244</v>
      </c>
      <c r="K489" t="s">
        <v>23</v>
      </c>
      <c r="L489" t="s">
        <v>1277</v>
      </c>
      <c r="M489" t="s">
        <v>944</v>
      </c>
      <c r="N489">
        <v>2</v>
      </c>
      <c r="O489" t="s">
        <v>1245</v>
      </c>
      <c r="P489">
        <v>3</v>
      </c>
      <c r="Q489" t="s">
        <v>956</v>
      </c>
      <c r="R489" t="s">
        <v>957</v>
      </c>
      <c r="S489">
        <v>29</v>
      </c>
      <c r="T489">
        <v>18</v>
      </c>
    </row>
    <row r="490" spans="1:20">
      <c r="A490" s="2">
        <v>45857</v>
      </c>
      <c r="B490" t="s">
        <v>2380</v>
      </c>
      <c r="C490" t="s">
        <v>2381</v>
      </c>
      <c r="D490" t="s">
        <v>2382</v>
      </c>
      <c r="E490" s="2">
        <v>45857</v>
      </c>
      <c r="F490" t="s">
        <v>2022</v>
      </c>
      <c r="G490">
        <v>7</v>
      </c>
      <c r="H490">
        <v>4</v>
      </c>
      <c r="I490" t="s">
        <v>1276</v>
      </c>
      <c r="J490" t="s">
        <v>1244</v>
      </c>
      <c r="K490" t="s">
        <v>23</v>
      </c>
      <c r="L490" t="s">
        <v>1277</v>
      </c>
      <c r="M490" t="s">
        <v>944</v>
      </c>
      <c r="N490">
        <v>2</v>
      </c>
      <c r="O490" t="s">
        <v>1245</v>
      </c>
      <c r="P490">
        <v>3</v>
      </c>
      <c r="Q490" t="s">
        <v>961</v>
      </c>
      <c r="R490" t="s">
        <v>962</v>
      </c>
      <c r="S490">
        <v>29</v>
      </c>
      <c r="T490">
        <v>19</v>
      </c>
    </row>
    <row r="491" spans="1:20">
      <c r="A491" s="2">
        <v>45858</v>
      </c>
      <c r="B491" t="s">
        <v>2383</v>
      </c>
      <c r="C491" t="s">
        <v>2384</v>
      </c>
      <c r="D491" t="s">
        <v>2385</v>
      </c>
      <c r="E491" s="2">
        <v>45858</v>
      </c>
      <c r="F491" t="s">
        <v>2022</v>
      </c>
      <c r="G491">
        <v>7</v>
      </c>
      <c r="H491">
        <v>4</v>
      </c>
      <c r="I491" t="s">
        <v>1276</v>
      </c>
      <c r="J491" t="s">
        <v>1244</v>
      </c>
      <c r="K491" t="s">
        <v>23</v>
      </c>
      <c r="L491" t="s">
        <v>1277</v>
      </c>
      <c r="M491" t="s">
        <v>944</v>
      </c>
      <c r="N491">
        <v>2</v>
      </c>
      <c r="O491" t="s">
        <v>1245</v>
      </c>
      <c r="P491">
        <v>3</v>
      </c>
      <c r="Q491" t="s">
        <v>966</v>
      </c>
      <c r="R491" t="s">
        <v>967</v>
      </c>
      <c r="S491">
        <v>30</v>
      </c>
      <c r="T491">
        <v>19</v>
      </c>
    </row>
    <row r="492" spans="1:20">
      <c r="A492" s="2">
        <v>45859</v>
      </c>
      <c r="B492" t="s">
        <v>2386</v>
      </c>
      <c r="C492" t="s">
        <v>2387</v>
      </c>
      <c r="D492" t="s">
        <v>2388</v>
      </c>
      <c r="E492" s="2">
        <v>45859</v>
      </c>
      <c r="F492" t="s">
        <v>2022</v>
      </c>
      <c r="G492">
        <v>7</v>
      </c>
      <c r="H492">
        <v>4</v>
      </c>
      <c r="I492" t="s">
        <v>1276</v>
      </c>
      <c r="J492" t="s">
        <v>1244</v>
      </c>
      <c r="K492" t="s">
        <v>23</v>
      </c>
      <c r="L492" t="s">
        <v>1277</v>
      </c>
      <c r="M492" t="s">
        <v>944</v>
      </c>
      <c r="N492">
        <v>2</v>
      </c>
      <c r="O492" t="s">
        <v>1245</v>
      </c>
      <c r="P492">
        <v>3</v>
      </c>
      <c r="Q492" t="s">
        <v>971</v>
      </c>
      <c r="R492" t="s">
        <v>972</v>
      </c>
      <c r="S492">
        <v>30</v>
      </c>
      <c r="T492">
        <v>19</v>
      </c>
    </row>
    <row r="493" spans="1:20">
      <c r="A493" s="2">
        <v>45860</v>
      </c>
      <c r="B493" t="s">
        <v>2389</v>
      </c>
      <c r="C493" t="s">
        <v>2390</v>
      </c>
      <c r="D493" t="s">
        <v>2391</v>
      </c>
      <c r="E493" s="2">
        <v>45860</v>
      </c>
      <c r="F493" t="s">
        <v>2022</v>
      </c>
      <c r="G493">
        <v>7</v>
      </c>
      <c r="H493">
        <v>4</v>
      </c>
      <c r="I493" t="s">
        <v>1276</v>
      </c>
      <c r="J493" t="s">
        <v>1244</v>
      </c>
      <c r="K493" t="s">
        <v>23</v>
      </c>
      <c r="L493" t="s">
        <v>1277</v>
      </c>
      <c r="M493" t="s">
        <v>944</v>
      </c>
      <c r="N493">
        <v>2</v>
      </c>
      <c r="O493" t="s">
        <v>1245</v>
      </c>
      <c r="P493">
        <v>3</v>
      </c>
      <c r="Q493" t="s">
        <v>976</v>
      </c>
      <c r="R493" t="s">
        <v>977</v>
      </c>
      <c r="S493">
        <v>30</v>
      </c>
      <c r="T493">
        <v>19</v>
      </c>
    </row>
    <row r="494" spans="1:20">
      <c r="A494" s="2">
        <v>45861</v>
      </c>
      <c r="B494" t="s">
        <v>2392</v>
      </c>
      <c r="C494" t="s">
        <v>2393</v>
      </c>
      <c r="D494" t="s">
        <v>2394</v>
      </c>
      <c r="E494" s="2">
        <v>45861</v>
      </c>
      <c r="F494" t="s">
        <v>2022</v>
      </c>
      <c r="G494">
        <v>7</v>
      </c>
      <c r="H494">
        <v>5</v>
      </c>
      <c r="I494" t="s">
        <v>1276</v>
      </c>
      <c r="J494" t="s">
        <v>1341</v>
      </c>
      <c r="K494" t="s">
        <v>26</v>
      </c>
      <c r="L494" t="s">
        <v>1277</v>
      </c>
      <c r="M494" t="s">
        <v>944</v>
      </c>
      <c r="N494">
        <v>2</v>
      </c>
      <c r="O494" t="s">
        <v>1245</v>
      </c>
      <c r="P494">
        <v>3</v>
      </c>
      <c r="Q494" t="s">
        <v>946</v>
      </c>
      <c r="R494" t="s">
        <v>947</v>
      </c>
      <c r="S494">
        <v>30</v>
      </c>
      <c r="T494">
        <v>19</v>
      </c>
    </row>
    <row r="495" spans="1:20">
      <c r="A495" s="2">
        <v>45862</v>
      </c>
      <c r="B495" t="s">
        <v>2395</v>
      </c>
      <c r="C495" t="s">
        <v>2396</v>
      </c>
      <c r="D495" t="s">
        <v>2397</v>
      </c>
      <c r="E495" s="2">
        <v>45862</v>
      </c>
      <c r="F495" t="s">
        <v>2022</v>
      </c>
      <c r="G495">
        <v>7</v>
      </c>
      <c r="H495">
        <v>5</v>
      </c>
      <c r="I495" t="s">
        <v>1276</v>
      </c>
      <c r="J495" t="s">
        <v>1341</v>
      </c>
      <c r="K495" t="s">
        <v>26</v>
      </c>
      <c r="L495" t="s">
        <v>1277</v>
      </c>
      <c r="M495" t="s">
        <v>944</v>
      </c>
      <c r="N495">
        <v>2</v>
      </c>
      <c r="O495" t="s">
        <v>1245</v>
      </c>
      <c r="P495">
        <v>3</v>
      </c>
      <c r="Q495" t="s">
        <v>951</v>
      </c>
      <c r="R495" t="s">
        <v>952</v>
      </c>
      <c r="S495">
        <v>30</v>
      </c>
      <c r="T495">
        <v>19</v>
      </c>
    </row>
    <row r="496" spans="1:20">
      <c r="A496" s="2">
        <v>45863</v>
      </c>
      <c r="B496" t="s">
        <v>2398</v>
      </c>
      <c r="C496" t="s">
        <v>2399</v>
      </c>
      <c r="D496" t="s">
        <v>2400</v>
      </c>
      <c r="E496" s="2">
        <v>45863</v>
      </c>
      <c r="F496" t="s">
        <v>2022</v>
      </c>
      <c r="G496">
        <v>7</v>
      </c>
      <c r="H496">
        <v>5</v>
      </c>
      <c r="I496" t="s">
        <v>1276</v>
      </c>
      <c r="J496" t="s">
        <v>1341</v>
      </c>
      <c r="K496" t="s">
        <v>26</v>
      </c>
      <c r="L496" t="s">
        <v>1277</v>
      </c>
      <c r="M496" t="s">
        <v>944</v>
      </c>
      <c r="N496">
        <v>2</v>
      </c>
      <c r="O496" t="s">
        <v>1245</v>
      </c>
      <c r="P496">
        <v>3</v>
      </c>
      <c r="Q496" t="s">
        <v>956</v>
      </c>
      <c r="R496" t="s">
        <v>957</v>
      </c>
      <c r="S496">
        <v>30</v>
      </c>
      <c r="T496">
        <v>19</v>
      </c>
    </row>
    <row r="497" spans="1:20">
      <c r="A497" s="2">
        <v>45864</v>
      </c>
      <c r="B497" t="s">
        <v>2401</v>
      </c>
      <c r="C497" t="s">
        <v>2402</v>
      </c>
      <c r="D497" t="s">
        <v>2403</v>
      </c>
      <c r="E497" s="2">
        <v>45864</v>
      </c>
      <c r="F497" t="s">
        <v>2022</v>
      </c>
      <c r="G497">
        <v>7</v>
      </c>
      <c r="H497">
        <v>5</v>
      </c>
      <c r="I497" t="s">
        <v>1276</v>
      </c>
      <c r="J497" t="s">
        <v>1341</v>
      </c>
      <c r="K497" t="s">
        <v>26</v>
      </c>
      <c r="L497" t="s">
        <v>1277</v>
      </c>
      <c r="M497" t="s">
        <v>944</v>
      </c>
      <c r="N497">
        <v>2</v>
      </c>
      <c r="O497" t="s">
        <v>1245</v>
      </c>
      <c r="P497">
        <v>3</v>
      </c>
      <c r="Q497" t="s">
        <v>961</v>
      </c>
      <c r="R497" t="s">
        <v>962</v>
      </c>
      <c r="S497">
        <v>30</v>
      </c>
      <c r="T497">
        <v>20</v>
      </c>
    </row>
    <row r="498" spans="1:20">
      <c r="A498" s="2">
        <v>45865</v>
      </c>
      <c r="B498" t="s">
        <v>2404</v>
      </c>
      <c r="C498" t="s">
        <v>2405</v>
      </c>
      <c r="D498" t="s">
        <v>2406</v>
      </c>
      <c r="E498" s="2">
        <v>45865</v>
      </c>
      <c r="F498" t="s">
        <v>2022</v>
      </c>
      <c r="G498">
        <v>7</v>
      </c>
      <c r="H498">
        <v>5</v>
      </c>
      <c r="I498" t="s">
        <v>1276</v>
      </c>
      <c r="J498" t="s">
        <v>1341</v>
      </c>
      <c r="K498" t="s">
        <v>26</v>
      </c>
      <c r="L498" t="s">
        <v>1277</v>
      </c>
      <c r="M498" t="s">
        <v>944</v>
      </c>
      <c r="N498">
        <v>2</v>
      </c>
      <c r="O498" t="s">
        <v>1245</v>
      </c>
      <c r="P498">
        <v>3</v>
      </c>
      <c r="Q498" t="s">
        <v>966</v>
      </c>
      <c r="R498" t="s">
        <v>967</v>
      </c>
      <c r="S498">
        <v>31</v>
      </c>
      <c r="T498">
        <v>20</v>
      </c>
    </row>
    <row r="499" spans="1:20">
      <c r="A499" s="2">
        <v>45866</v>
      </c>
      <c r="B499" t="s">
        <v>2407</v>
      </c>
      <c r="C499" t="s">
        <v>2408</v>
      </c>
      <c r="D499" t="s">
        <v>2409</v>
      </c>
      <c r="E499" s="2">
        <v>45866</v>
      </c>
      <c r="F499" t="s">
        <v>2022</v>
      </c>
      <c r="G499">
        <v>7</v>
      </c>
      <c r="H499">
        <v>5</v>
      </c>
      <c r="I499" t="s">
        <v>1276</v>
      </c>
      <c r="J499" t="s">
        <v>1341</v>
      </c>
      <c r="K499" t="s">
        <v>26</v>
      </c>
      <c r="L499" t="s">
        <v>1277</v>
      </c>
      <c r="M499" t="s">
        <v>944</v>
      </c>
      <c r="N499">
        <v>2</v>
      </c>
      <c r="O499" t="s">
        <v>1245</v>
      </c>
      <c r="P499">
        <v>3</v>
      </c>
      <c r="Q499" t="s">
        <v>971</v>
      </c>
      <c r="R499" t="s">
        <v>972</v>
      </c>
      <c r="S499">
        <v>31</v>
      </c>
      <c r="T499">
        <v>20</v>
      </c>
    </row>
    <row r="500" spans="1:20">
      <c r="A500" s="2">
        <v>45867</v>
      </c>
      <c r="B500" t="s">
        <v>2410</v>
      </c>
      <c r="C500" t="s">
        <v>2411</v>
      </c>
      <c r="D500" t="s">
        <v>2412</v>
      </c>
      <c r="E500" s="2">
        <v>45867</v>
      </c>
      <c r="F500" t="s">
        <v>2022</v>
      </c>
      <c r="G500">
        <v>7</v>
      </c>
      <c r="H500">
        <v>5</v>
      </c>
      <c r="I500" t="s">
        <v>1276</v>
      </c>
      <c r="J500" t="s">
        <v>1341</v>
      </c>
      <c r="K500" t="s">
        <v>26</v>
      </c>
      <c r="L500" t="s">
        <v>1277</v>
      </c>
      <c r="M500" t="s">
        <v>944</v>
      </c>
      <c r="N500">
        <v>2</v>
      </c>
      <c r="O500" t="s">
        <v>1245</v>
      </c>
      <c r="P500">
        <v>3</v>
      </c>
      <c r="Q500" t="s">
        <v>976</v>
      </c>
      <c r="R500" t="s">
        <v>977</v>
      </c>
      <c r="S500">
        <v>31</v>
      </c>
      <c r="T500">
        <v>20</v>
      </c>
    </row>
    <row r="501" spans="1:20">
      <c r="A501" s="2">
        <v>45868</v>
      </c>
      <c r="B501" t="s">
        <v>2413</v>
      </c>
      <c r="C501" t="s">
        <v>2414</v>
      </c>
      <c r="D501" t="s">
        <v>2415</v>
      </c>
      <c r="E501" s="2">
        <v>45868</v>
      </c>
      <c r="F501" t="s">
        <v>2022</v>
      </c>
      <c r="G501">
        <v>7</v>
      </c>
      <c r="H501">
        <v>5</v>
      </c>
      <c r="I501" t="s">
        <v>1276</v>
      </c>
      <c r="J501" t="s">
        <v>1341</v>
      </c>
      <c r="K501" t="s">
        <v>26</v>
      </c>
      <c r="L501" t="s">
        <v>1277</v>
      </c>
      <c r="M501" t="s">
        <v>944</v>
      </c>
      <c r="N501">
        <v>2</v>
      </c>
      <c r="O501" t="s">
        <v>1245</v>
      </c>
      <c r="P501">
        <v>3</v>
      </c>
      <c r="Q501" t="s">
        <v>946</v>
      </c>
      <c r="R501" t="s">
        <v>947</v>
      </c>
      <c r="S501">
        <v>31</v>
      </c>
      <c r="T501">
        <v>20</v>
      </c>
    </row>
    <row r="502" spans="1:20">
      <c r="A502" s="2">
        <v>45869</v>
      </c>
      <c r="B502" t="s">
        <v>2416</v>
      </c>
      <c r="C502" t="s">
        <v>2417</v>
      </c>
      <c r="D502" t="s">
        <v>2418</v>
      </c>
      <c r="E502" s="2">
        <v>45869</v>
      </c>
      <c r="F502" t="s">
        <v>2022</v>
      </c>
      <c r="G502">
        <v>7</v>
      </c>
      <c r="H502">
        <v>5</v>
      </c>
      <c r="I502" t="s">
        <v>1276</v>
      </c>
      <c r="J502" t="s">
        <v>1341</v>
      </c>
      <c r="K502" t="s">
        <v>26</v>
      </c>
      <c r="L502" t="s">
        <v>1277</v>
      </c>
      <c r="M502" t="s">
        <v>944</v>
      </c>
      <c r="N502">
        <v>2</v>
      </c>
      <c r="O502" t="s">
        <v>1245</v>
      </c>
      <c r="P502">
        <v>3</v>
      </c>
      <c r="Q502" t="s">
        <v>951</v>
      </c>
      <c r="R502" t="s">
        <v>952</v>
      </c>
      <c r="S502">
        <v>31</v>
      </c>
      <c r="T502">
        <v>20</v>
      </c>
    </row>
    <row r="503" spans="1:20">
      <c r="A503" s="2">
        <v>45870</v>
      </c>
      <c r="B503" t="s">
        <v>2419</v>
      </c>
      <c r="C503" t="s">
        <v>2420</v>
      </c>
      <c r="D503" t="s">
        <v>2421</v>
      </c>
      <c r="E503" s="2">
        <v>45870</v>
      </c>
      <c r="F503" t="s">
        <v>2022</v>
      </c>
      <c r="G503">
        <v>8</v>
      </c>
      <c r="H503">
        <v>5</v>
      </c>
      <c r="I503" t="s">
        <v>1372</v>
      </c>
      <c r="J503" t="s">
        <v>1341</v>
      </c>
      <c r="K503" t="s">
        <v>26</v>
      </c>
      <c r="L503" t="s">
        <v>1277</v>
      </c>
      <c r="M503" t="s">
        <v>944</v>
      </c>
      <c r="N503">
        <v>2</v>
      </c>
      <c r="O503" t="s">
        <v>1245</v>
      </c>
      <c r="P503">
        <v>3</v>
      </c>
      <c r="Q503" t="s">
        <v>956</v>
      </c>
      <c r="R503" t="s">
        <v>957</v>
      </c>
      <c r="S503">
        <v>31</v>
      </c>
      <c r="T503">
        <v>20</v>
      </c>
    </row>
    <row r="504" spans="1:20">
      <c r="A504" s="2">
        <v>45871</v>
      </c>
      <c r="B504" t="s">
        <v>2422</v>
      </c>
      <c r="C504" t="s">
        <v>2423</v>
      </c>
      <c r="D504" t="s">
        <v>2424</v>
      </c>
      <c r="E504" s="2">
        <v>45871</v>
      </c>
      <c r="F504" t="s">
        <v>2022</v>
      </c>
      <c r="G504">
        <v>8</v>
      </c>
      <c r="H504">
        <v>5</v>
      </c>
      <c r="I504" t="s">
        <v>1372</v>
      </c>
      <c r="J504" t="s">
        <v>1341</v>
      </c>
      <c r="K504" t="s">
        <v>26</v>
      </c>
      <c r="L504" t="s">
        <v>1277</v>
      </c>
      <c r="M504" t="s">
        <v>944</v>
      </c>
      <c r="N504">
        <v>2</v>
      </c>
      <c r="O504" t="s">
        <v>1245</v>
      </c>
      <c r="P504">
        <v>3</v>
      </c>
      <c r="Q504" t="s">
        <v>961</v>
      </c>
      <c r="R504" t="s">
        <v>962</v>
      </c>
      <c r="S504">
        <v>31</v>
      </c>
      <c r="T504">
        <v>21</v>
      </c>
    </row>
    <row r="505" spans="1:20">
      <c r="A505" s="2">
        <v>45872</v>
      </c>
      <c r="B505" t="s">
        <v>2425</v>
      </c>
      <c r="C505" t="s">
        <v>2426</v>
      </c>
      <c r="D505" t="s">
        <v>2427</v>
      </c>
      <c r="E505" s="2">
        <v>45872</v>
      </c>
      <c r="F505" t="s">
        <v>2022</v>
      </c>
      <c r="G505">
        <v>8</v>
      </c>
      <c r="H505">
        <v>5</v>
      </c>
      <c r="I505" t="s">
        <v>1372</v>
      </c>
      <c r="J505" t="s">
        <v>1341</v>
      </c>
      <c r="K505" t="s">
        <v>26</v>
      </c>
      <c r="L505" t="s">
        <v>1277</v>
      </c>
      <c r="M505" t="s">
        <v>944</v>
      </c>
      <c r="N505">
        <v>2</v>
      </c>
      <c r="O505" t="s">
        <v>1245</v>
      </c>
      <c r="P505">
        <v>3</v>
      </c>
      <c r="Q505" t="s">
        <v>966</v>
      </c>
      <c r="R505" t="s">
        <v>967</v>
      </c>
      <c r="S505">
        <v>32</v>
      </c>
      <c r="T505">
        <v>21</v>
      </c>
    </row>
    <row r="506" spans="1:20">
      <c r="A506" s="2">
        <v>45873</v>
      </c>
      <c r="B506" t="s">
        <v>2428</v>
      </c>
      <c r="C506" t="s">
        <v>2429</v>
      </c>
      <c r="D506" t="s">
        <v>2430</v>
      </c>
      <c r="E506" s="2">
        <v>45873</v>
      </c>
      <c r="F506" t="s">
        <v>2022</v>
      </c>
      <c r="G506">
        <v>8</v>
      </c>
      <c r="H506">
        <v>5</v>
      </c>
      <c r="I506" t="s">
        <v>1372</v>
      </c>
      <c r="J506" t="s">
        <v>1341</v>
      </c>
      <c r="K506" t="s">
        <v>26</v>
      </c>
      <c r="L506" t="s">
        <v>1277</v>
      </c>
      <c r="M506" t="s">
        <v>944</v>
      </c>
      <c r="N506">
        <v>2</v>
      </c>
      <c r="O506" t="s">
        <v>1245</v>
      </c>
      <c r="P506">
        <v>3</v>
      </c>
      <c r="Q506" t="s">
        <v>971</v>
      </c>
      <c r="R506" t="s">
        <v>972</v>
      </c>
      <c r="S506">
        <v>32</v>
      </c>
      <c r="T506">
        <v>21</v>
      </c>
    </row>
    <row r="507" spans="1:20">
      <c r="A507" s="2">
        <v>45874</v>
      </c>
      <c r="B507" t="s">
        <v>2431</v>
      </c>
      <c r="C507" t="s">
        <v>2432</v>
      </c>
      <c r="D507" t="s">
        <v>2433</v>
      </c>
      <c r="E507" s="2">
        <v>45874</v>
      </c>
      <c r="F507" t="s">
        <v>2022</v>
      </c>
      <c r="G507">
        <v>8</v>
      </c>
      <c r="H507">
        <v>5</v>
      </c>
      <c r="I507" t="s">
        <v>1372</v>
      </c>
      <c r="J507" t="s">
        <v>1341</v>
      </c>
      <c r="K507" t="s">
        <v>26</v>
      </c>
      <c r="L507" t="s">
        <v>1277</v>
      </c>
      <c r="M507" t="s">
        <v>944</v>
      </c>
      <c r="N507">
        <v>2</v>
      </c>
      <c r="O507" t="s">
        <v>1245</v>
      </c>
      <c r="P507">
        <v>3</v>
      </c>
      <c r="Q507" t="s">
        <v>976</v>
      </c>
      <c r="R507" t="s">
        <v>977</v>
      </c>
      <c r="S507">
        <v>32</v>
      </c>
      <c r="T507">
        <v>21</v>
      </c>
    </row>
    <row r="508" spans="1:20">
      <c r="A508" s="2">
        <v>45875</v>
      </c>
      <c r="B508" t="s">
        <v>2434</v>
      </c>
      <c r="C508" t="s">
        <v>2435</v>
      </c>
      <c r="D508" t="s">
        <v>2436</v>
      </c>
      <c r="E508" s="2">
        <v>45875</v>
      </c>
      <c r="F508" t="s">
        <v>2022</v>
      </c>
      <c r="G508">
        <v>8</v>
      </c>
      <c r="H508">
        <v>5</v>
      </c>
      <c r="I508" t="s">
        <v>1372</v>
      </c>
      <c r="J508" t="s">
        <v>1341</v>
      </c>
      <c r="K508" t="s">
        <v>26</v>
      </c>
      <c r="L508" t="s">
        <v>1277</v>
      </c>
      <c r="M508" t="s">
        <v>944</v>
      </c>
      <c r="N508">
        <v>2</v>
      </c>
      <c r="O508" t="s">
        <v>1245</v>
      </c>
      <c r="P508">
        <v>3</v>
      </c>
      <c r="Q508" t="s">
        <v>946</v>
      </c>
      <c r="R508" t="s">
        <v>947</v>
      </c>
      <c r="S508">
        <v>32</v>
      </c>
      <c r="T508">
        <v>21</v>
      </c>
    </row>
    <row r="509" spans="1:20">
      <c r="A509" s="2">
        <v>45876</v>
      </c>
      <c r="B509" t="s">
        <v>2437</v>
      </c>
      <c r="C509" t="s">
        <v>2438</v>
      </c>
      <c r="D509" t="s">
        <v>2439</v>
      </c>
      <c r="E509" s="2">
        <v>45876</v>
      </c>
      <c r="F509" t="s">
        <v>2022</v>
      </c>
      <c r="G509">
        <v>8</v>
      </c>
      <c r="H509">
        <v>5</v>
      </c>
      <c r="I509" t="s">
        <v>1372</v>
      </c>
      <c r="J509" t="s">
        <v>1341</v>
      </c>
      <c r="K509" t="s">
        <v>26</v>
      </c>
      <c r="L509" t="s">
        <v>1277</v>
      </c>
      <c r="M509" t="s">
        <v>944</v>
      </c>
      <c r="N509">
        <v>2</v>
      </c>
      <c r="O509" t="s">
        <v>1245</v>
      </c>
      <c r="P509">
        <v>3</v>
      </c>
      <c r="Q509" t="s">
        <v>951</v>
      </c>
      <c r="R509" t="s">
        <v>952</v>
      </c>
      <c r="S509">
        <v>32</v>
      </c>
      <c r="T509">
        <v>21</v>
      </c>
    </row>
    <row r="510" spans="1:20">
      <c r="A510" s="2">
        <v>45877</v>
      </c>
      <c r="B510" t="s">
        <v>2440</v>
      </c>
      <c r="C510" t="s">
        <v>2441</v>
      </c>
      <c r="D510" t="s">
        <v>2442</v>
      </c>
      <c r="E510" s="2">
        <v>45877</v>
      </c>
      <c r="F510" t="s">
        <v>2022</v>
      </c>
      <c r="G510">
        <v>8</v>
      </c>
      <c r="H510">
        <v>5</v>
      </c>
      <c r="I510" t="s">
        <v>1372</v>
      </c>
      <c r="J510" t="s">
        <v>1341</v>
      </c>
      <c r="K510" t="s">
        <v>26</v>
      </c>
      <c r="L510" t="s">
        <v>1277</v>
      </c>
      <c r="M510" t="s">
        <v>944</v>
      </c>
      <c r="N510">
        <v>2</v>
      </c>
      <c r="O510" t="s">
        <v>1245</v>
      </c>
      <c r="P510">
        <v>3</v>
      </c>
      <c r="Q510" t="s">
        <v>956</v>
      </c>
      <c r="R510" t="s">
        <v>957</v>
      </c>
      <c r="S510">
        <v>32</v>
      </c>
      <c r="T510">
        <v>21</v>
      </c>
    </row>
    <row r="511" spans="1:20">
      <c r="A511" s="2">
        <v>45878</v>
      </c>
      <c r="B511" t="s">
        <v>2443</v>
      </c>
      <c r="C511" t="s">
        <v>2444</v>
      </c>
      <c r="D511" t="s">
        <v>2445</v>
      </c>
      <c r="E511" s="2">
        <v>45878</v>
      </c>
      <c r="F511" t="s">
        <v>2022</v>
      </c>
      <c r="G511">
        <v>8</v>
      </c>
      <c r="H511">
        <v>5</v>
      </c>
      <c r="I511" t="s">
        <v>1372</v>
      </c>
      <c r="J511" t="s">
        <v>1341</v>
      </c>
      <c r="K511" t="s">
        <v>26</v>
      </c>
      <c r="L511" t="s">
        <v>1277</v>
      </c>
      <c r="M511" t="s">
        <v>944</v>
      </c>
      <c r="N511">
        <v>2</v>
      </c>
      <c r="O511" t="s">
        <v>1245</v>
      </c>
      <c r="P511">
        <v>3</v>
      </c>
      <c r="Q511" t="s">
        <v>961</v>
      </c>
      <c r="R511" t="s">
        <v>962</v>
      </c>
      <c r="S511">
        <v>32</v>
      </c>
      <c r="T511">
        <v>22</v>
      </c>
    </row>
    <row r="512" spans="1:20">
      <c r="A512" s="2">
        <v>45879</v>
      </c>
      <c r="B512" t="s">
        <v>2446</v>
      </c>
      <c r="C512" t="s">
        <v>2447</v>
      </c>
      <c r="D512" t="s">
        <v>2448</v>
      </c>
      <c r="E512" s="2">
        <v>45879</v>
      </c>
      <c r="F512" t="s">
        <v>2022</v>
      </c>
      <c r="G512">
        <v>8</v>
      </c>
      <c r="H512">
        <v>5</v>
      </c>
      <c r="I512" t="s">
        <v>1372</v>
      </c>
      <c r="J512" t="s">
        <v>1341</v>
      </c>
      <c r="K512" t="s">
        <v>26</v>
      </c>
      <c r="L512" t="s">
        <v>1277</v>
      </c>
      <c r="M512" t="s">
        <v>944</v>
      </c>
      <c r="N512">
        <v>2</v>
      </c>
      <c r="O512" t="s">
        <v>1245</v>
      </c>
      <c r="P512">
        <v>3</v>
      </c>
      <c r="Q512" t="s">
        <v>966</v>
      </c>
      <c r="R512" t="s">
        <v>967</v>
      </c>
      <c r="S512">
        <v>33</v>
      </c>
      <c r="T512">
        <v>22</v>
      </c>
    </row>
    <row r="513" spans="1:20">
      <c r="A513" s="2">
        <v>45880</v>
      </c>
      <c r="B513" t="s">
        <v>2449</v>
      </c>
      <c r="C513" t="s">
        <v>2450</v>
      </c>
      <c r="D513" t="s">
        <v>2451</v>
      </c>
      <c r="E513" s="2">
        <v>45880</v>
      </c>
      <c r="F513" t="s">
        <v>2022</v>
      </c>
      <c r="G513">
        <v>8</v>
      </c>
      <c r="H513">
        <v>5</v>
      </c>
      <c r="I513" t="s">
        <v>1372</v>
      </c>
      <c r="J513" t="s">
        <v>1341</v>
      </c>
      <c r="K513" t="s">
        <v>26</v>
      </c>
      <c r="L513" t="s">
        <v>1277</v>
      </c>
      <c r="M513" t="s">
        <v>944</v>
      </c>
      <c r="N513">
        <v>2</v>
      </c>
      <c r="O513" t="s">
        <v>1245</v>
      </c>
      <c r="P513">
        <v>3</v>
      </c>
      <c r="Q513" t="s">
        <v>971</v>
      </c>
      <c r="R513" t="s">
        <v>972</v>
      </c>
      <c r="S513">
        <v>33</v>
      </c>
      <c r="T513">
        <v>22</v>
      </c>
    </row>
    <row r="514" spans="1:20">
      <c r="A514" s="2">
        <v>45881</v>
      </c>
      <c r="B514" t="s">
        <v>2452</v>
      </c>
      <c r="C514" t="s">
        <v>2453</v>
      </c>
      <c r="D514" t="s">
        <v>2454</v>
      </c>
      <c r="E514" s="2">
        <v>45881</v>
      </c>
      <c r="F514" t="s">
        <v>2022</v>
      </c>
      <c r="G514">
        <v>8</v>
      </c>
      <c r="H514">
        <v>5</v>
      </c>
      <c r="I514" t="s">
        <v>1372</v>
      </c>
      <c r="J514" t="s">
        <v>1341</v>
      </c>
      <c r="K514" t="s">
        <v>26</v>
      </c>
      <c r="L514" t="s">
        <v>1277</v>
      </c>
      <c r="M514" t="s">
        <v>944</v>
      </c>
      <c r="N514">
        <v>2</v>
      </c>
      <c r="O514" t="s">
        <v>1245</v>
      </c>
      <c r="P514">
        <v>3</v>
      </c>
      <c r="Q514" t="s">
        <v>976</v>
      </c>
      <c r="R514" t="s">
        <v>977</v>
      </c>
      <c r="S514">
        <v>33</v>
      </c>
      <c r="T514">
        <v>22</v>
      </c>
    </row>
    <row r="515" spans="1:20">
      <c r="A515" s="2">
        <v>45882</v>
      </c>
      <c r="B515" t="s">
        <v>2455</v>
      </c>
      <c r="C515" t="s">
        <v>2456</v>
      </c>
      <c r="D515" t="s">
        <v>2457</v>
      </c>
      <c r="E515" s="2">
        <v>45882</v>
      </c>
      <c r="F515" t="s">
        <v>2022</v>
      </c>
      <c r="G515">
        <v>8</v>
      </c>
      <c r="H515">
        <v>5</v>
      </c>
      <c r="I515" t="s">
        <v>1372</v>
      </c>
      <c r="J515" t="s">
        <v>1341</v>
      </c>
      <c r="K515" t="s">
        <v>26</v>
      </c>
      <c r="L515" t="s">
        <v>1277</v>
      </c>
      <c r="M515" t="s">
        <v>944</v>
      </c>
      <c r="N515">
        <v>2</v>
      </c>
      <c r="O515" t="s">
        <v>1245</v>
      </c>
      <c r="P515">
        <v>3</v>
      </c>
      <c r="Q515" t="s">
        <v>946</v>
      </c>
      <c r="R515" t="s">
        <v>947</v>
      </c>
      <c r="S515">
        <v>33</v>
      </c>
      <c r="T515">
        <v>22</v>
      </c>
    </row>
    <row r="516" spans="1:20">
      <c r="A516" s="2">
        <v>45883</v>
      </c>
      <c r="B516" t="s">
        <v>2458</v>
      </c>
      <c r="C516" t="s">
        <v>2459</v>
      </c>
      <c r="D516" t="s">
        <v>2460</v>
      </c>
      <c r="E516" s="2">
        <v>45883</v>
      </c>
      <c r="F516" t="s">
        <v>2022</v>
      </c>
      <c r="G516">
        <v>8</v>
      </c>
      <c r="H516">
        <v>5</v>
      </c>
      <c r="I516" t="s">
        <v>1372</v>
      </c>
      <c r="J516" t="s">
        <v>1341</v>
      </c>
      <c r="K516" t="s">
        <v>26</v>
      </c>
      <c r="L516" t="s">
        <v>1277</v>
      </c>
      <c r="M516" t="s">
        <v>944</v>
      </c>
      <c r="N516">
        <v>2</v>
      </c>
      <c r="O516" t="s">
        <v>1245</v>
      </c>
      <c r="P516">
        <v>3</v>
      </c>
      <c r="Q516" t="s">
        <v>951</v>
      </c>
      <c r="R516" t="s">
        <v>952</v>
      </c>
      <c r="S516">
        <v>33</v>
      </c>
      <c r="T516">
        <v>22</v>
      </c>
    </row>
    <row r="517" spans="1:20">
      <c r="A517" s="2">
        <v>45884</v>
      </c>
      <c r="B517" t="s">
        <v>2461</v>
      </c>
      <c r="C517" t="s">
        <v>2462</v>
      </c>
      <c r="D517" t="s">
        <v>2463</v>
      </c>
      <c r="E517" s="2">
        <v>45884</v>
      </c>
      <c r="F517" t="s">
        <v>2022</v>
      </c>
      <c r="G517">
        <v>8</v>
      </c>
      <c r="H517">
        <v>5</v>
      </c>
      <c r="I517" t="s">
        <v>1372</v>
      </c>
      <c r="J517" t="s">
        <v>1341</v>
      </c>
      <c r="K517" t="s">
        <v>26</v>
      </c>
      <c r="L517" t="s">
        <v>1277</v>
      </c>
      <c r="M517" t="s">
        <v>944</v>
      </c>
      <c r="N517">
        <v>2</v>
      </c>
      <c r="O517" t="s">
        <v>1245</v>
      </c>
      <c r="P517">
        <v>3</v>
      </c>
      <c r="Q517" t="s">
        <v>956</v>
      </c>
      <c r="R517" t="s">
        <v>957</v>
      </c>
      <c r="S517">
        <v>33</v>
      </c>
      <c r="T517">
        <v>22</v>
      </c>
    </row>
    <row r="518" spans="1:20">
      <c r="A518" s="2">
        <v>45885</v>
      </c>
      <c r="B518" t="s">
        <v>2464</v>
      </c>
      <c r="C518" t="s">
        <v>2465</v>
      </c>
      <c r="D518" t="s">
        <v>2466</v>
      </c>
      <c r="E518" s="2">
        <v>45885</v>
      </c>
      <c r="F518" t="s">
        <v>2022</v>
      </c>
      <c r="G518">
        <v>8</v>
      </c>
      <c r="H518">
        <v>5</v>
      </c>
      <c r="I518" t="s">
        <v>1372</v>
      </c>
      <c r="J518" t="s">
        <v>1341</v>
      </c>
      <c r="K518" t="s">
        <v>26</v>
      </c>
      <c r="L518" t="s">
        <v>1277</v>
      </c>
      <c r="M518" t="s">
        <v>944</v>
      </c>
      <c r="N518">
        <v>2</v>
      </c>
      <c r="O518" t="s">
        <v>1245</v>
      </c>
      <c r="P518">
        <v>3</v>
      </c>
      <c r="Q518" t="s">
        <v>961</v>
      </c>
      <c r="R518" t="s">
        <v>962</v>
      </c>
      <c r="S518">
        <v>33</v>
      </c>
      <c r="T518">
        <v>23</v>
      </c>
    </row>
    <row r="519" spans="1:20">
      <c r="A519" s="2">
        <v>45886</v>
      </c>
      <c r="B519" t="s">
        <v>2467</v>
      </c>
      <c r="C519" t="s">
        <v>2468</v>
      </c>
      <c r="D519" t="s">
        <v>2469</v>
      </c>
      <c r="E519" s="2">
        <v>45886</v>
      </c>
      <c r="F519" t="s">
        <v>2022</v>
      </c>
      <c r="G519">
        <v>8</v>
      </c>
      <c r="H519">
        <v>5</v>
      </c>
      <c r="I519" t="s">
        <v>1372</v>
      </c>
      <c r="J519" t="s">
        <v>1341</v>
      </c>
      <c r="K519" t="s">
        <v>26</v>
      </c>
      <c r="L519" t="s">
        <v>1277</v>
      </c>
      <c r="M519" t="s">
        <v>944</v>
      </c>
      <c r="N519">
        <v>2</v>
      </c>
      <c r="O519" t="s">
        <v>1245</v>
      </c>
      <c r="P519">
        <v>3</v>
      </c>
      <c r="Q519" t="s">
        <v>966</v>
      </c>
      <c r="R519" t="s">
        <v>967</v>
      </c>
      <c r="S519">
        <v>34</v>
      </c>
      <c r="T519">
        <v>23</v>
      </c>
    </row>
    <row r="520" spans="1:20">
      <c r="A520" s="2">
        <v>45887</v>
      </c>
      <c r="B520" t="s">
        <v>2470</v>
      </c>
      <c r="C520" t="s">
        <v>2471</v>
      </c>
      <c r="D520" t="s">
        <v>2472</v>
      </c>
      <c r="E520" s="2">
        <v>45887</v>
      </c>
      <c r="F520" t="s">
        <v>2022</v>
      </c>
      <c r="G520">
        <v>8</v>
      </c>
      <c r="H520">
        <v>5</v>
      </c>
      <c r="I520" t="s">
        <v>1372</v>
      </c>
      <c r="J520" t="s">
        <v>1341</v>
      </c>
      <c r="K520" t="s">
        <v>26</v>
      </c>
      <c r="L520" t="s">
        <v>1277</v>
      </c>
      <c r="M520" t="s">
        <v>944</v>
      </c>
      <c r="N520">
        <v>2</v>
      </c>
      <c r="O520" t="s">
        <v>1245</v>
      </c>
      <c r="P520">
        <v>3</v>
      </c>
      <c r="Q520" t="s">
        <v>971</v>
      </c>
      <c r="R520" t="s">
        <v>972</v>
      </c>
      <c r="S520">
        <v>34</v>
      </c>
      <c r="T520">
        <v>23</v>
      </c>
    </row>
    <row r="521" spans="1:20">
      <c r="A521" s="2">
        <v>45888</v>
      </c>
      <c r="B521" t="s">
        <v>2473</v>
      </c>
      <c r="C521" t="s">
        <v>2474</v>
      </c>
      <c r="D521" t="s">
        <v>2475</v>
      </c>
      <c r="E521" s="2">
        <v>45888</v>
      </c>
      <c r="F521" t="s">
        <v>2022</v>
      </c>
      <c r="G521">
        <v>8</v>
      </c>
      <c r="H521">
        <v>5</v>
      </c>
      <c r="I521" t="s">
        <v>1372</v>
      </c>
      <c r="J521" t="s">
        <v>1341</v>
      </c>
      <c r="K521" t="s">
        <v>26</v>
      </c>
      <c r="L521" t="s">
        <v>1277</v>
      </c>
      <c r="M521" t="s">
        <v>944</v>
      </c>
      <c r="N521">
        <v>2</v>
      </c>
      <c r="O521" t="s">
        <v>1245</v>
      </c>
      <c r="P521">
        <v>3</v>
      </c>
      <c r="Q521" t="s">
        <v>976</v>
      </c>
      <c r="R521" t="s">
        <v>977</v>
      </c>
      <c r="S521">
        <v>34</v>
      </c>
      <c r="T521">
        <v>23</v>
      </c>
    </row>
    <row r="522" spans="1:20">
      <c r="A522" s="2">
        <v>45889</v>
      </c>
      <c r="B522" t="s">
        <v>2476</v>
      </c>
      <c r="C522" t="s">
        <v>2477</v>
      </c>
      <c r="D522" t="s">
        <v>2478</v>
      </c>
      <c r="E522" s="2">
        <v>45889</v>
      </c>
      <c r="F522" t="s">
        <v>2022</v>
      </c>
      <c r="G522">
        <v>8</v>
      </c>
      <c r="H522">
        <v>5</v>
      </c>
      <c r="I522" t="s">
        <v>1372</v>
      </c>
      <c r="J522" t="s">
        <v>1341</v>
      </c>
      <c r="K522" t="s">
        <v>26</v>
      </c>
      <c r="L522" t="s">
        <v>1277</v>
      </c>
      <c r="M522" t="s">
        <v>944</v>
      </c>
      <c r="N522">
        <v>2</v>
      </c>
      <c r="O522" t="s">
        <v>1245</v>
      </c>
      <c r="P522">
        <v>3</v>
      </c>
      <c r="Q522" t="s">
        <v>946</v>
      </c>
      <c r="R522" t="s">
        <v>947</v>
      </c>
      <c r="S522">
        <v>34</v>
      </c>
      <c r="T522">
        <v>23</v>
      </c>
    </row>
    <row r="523" spans="1:20">
      <c r="A523" s="2">
        <v>45890</v>
      </c>
      <c r="B523" t="s">
        <v>2479</v>
      </c>
      <c r="C523" t="s">
        <v>2480</v>
      </c>
      <c r="D523" t="s">
        <v>2481</v>
      </c>
      <c r="E523" s="2">
        <v>45890</v>
      </c>
      <c r="F523" t="s">
        <v>2022</v>
      </c>
      <c r="G523">
        <v>8</v>
      </c>
      <c r="H523">
        <v>5</v>
      </c>
      <c r="I523" t="s">
        <v>1372</v>
      </c>
      <c r="J523" t="s">
        <v>1341</v>
      </c>
      <c r="K523" t="s">
        <v>26</v>
      </c>
      <c r="L523" t="s">
        <v>1277</v>
      </c>
      <c r="M523" t="s">
        <v>944</v>
      </c>
      <c r="N523">
        <v>2</v>
      </c>
      <c r="O523" t="s">
        <v>1245</v>
      </c>
      <c r="P523">
        <v>3</v>
      </c>
      <c r="Q523" t="s">
        <v>951</v>
      </c>
      <c r="R523" t="s">
        <v>952</v>
      </c>
      <c r="S523">
        <v>34</v>
      </c>
      <c r="T523">
        <v>23</v>
      </c>
    </row>
    <row r="524" spans="1:20">
      <c r="A524" s="2">
        <v>45891</v>
      </c>
      <c r="B524" t="s">
        <v>2482</v>
      </c>
      <c r="C524" t="s">
        <v>2483</v>
      </c>
      <c r="D524" t="s">
        <v>2484</v>
      </c>
      <c r="E524" s="2">
        <v>45891</v>
      </c>
      <c r="F524" t="s">
        <v>2022</v>
      </c>
      <c r="G524">
        <v>8</v>
      </c>
      <c r="H524">
        <v>5</v>
      </c>
      <c r="I524" t="s">
        <v>1372</v>
      </c>
      <c r="J524" t="s">
        <v>1341</v>
      </c>
      <c r="K524" t="s">
        <v>26</v>
      </c>
      <c r="L524" t="s">
        <v>1277</v>
      </c>
      <c r="M524" t="s">
        <v>944</v>
      </c>
      <c r="N524">
        <v>2</v>
      </c>
      <c r="O524" t="s">
        <v>1245</v>
      </c>
      <c r="P524">
        <v>3</v>
      </c>
      <c r="Q524" t="s">
        <v>956</v>
      </c>
      <c r="R524" t="s">
        <v>957</v>
      </c>
      <c r="S524">
        <v>34</v>
      </c>
      <c r="T524">
        <v>23</v>
      </c>
    </row>
    <row r="525" spans="1:20">
      <c r="A525" s="2">
        <v>45892</v>
      </c>
      <c r="B525" t="s">
        <v>2485</v>
      </c>
      <c r="C525" t="s">
        <v>2486</v>
      </c>
      <c r="D525" t="s">
        <v>2487</v>
      </c>
      <c r="E525" s="2">
        <v>45892</v>
      </c>
      <c r="F525" t="s">
        <v>2022</v>
      </c>
      <c r="G525">
        <v>8</v>
      </c>
      <c r="H525">
        <v>6</v>
      </c>
      <c r="I525" t="s">
        <v>1372</v>
      </c>
      <c r="J525" t="s">
        <v>1436</v>
      </c>
      <c r="K525" t="s">
        <v>29</v>
      </c>
      <c r="L525" t="s">
        <v>1277</v>
      </c>
      <c r="M525" t="s">
        <v>944</v>
      </c>
      <c r="N525">
        <v>2</v>
      </c>
      <c r="O525" t="s">
        <v>1245</v>
      </c>
      <c r="P525">
        <v>3</v>
      </c>
      <c r="Q525" t="s">
        <v>961</v>
      </c>
      <c r="R525" t="s">
        <v>962</v>
      </c>
      <c r="S525">
        <v>34</v>
      </c>
      <c r="T525">
        <v>24</v>
      </c>
    </row>
    <row r="526" spans="1:20">
      <c r="A526" s="2">
        <v>45893</v>
      </c>
      <c r="B526" t="s">
        <v>2488</v>
      </c>
      <c r="C526" t="s">
        <v>2489</v>
      </c>
      <c r="D526" t="s">
        <v>2490</v>
      </c>
      <c r="E526" s="2">
        <v>45893</v>
      </c>
      <c r="F526" t="s">
        <v>2022</v>
      </c>
      <c r="G526">
        <v>8</v>
      </c>
      <c r="H526">
        <v>6</v>
      </c>
      <c r="I526" t="s">
        <v>1372</v>
      </c>
      <c r="J526" t="s">
        <v>1436</v>
      </c>
      <c r="K526" t="s">
        <v>29</v>
      </c>
      <c r="L526" t="s">
        <v>1277</v>
      </c>
      <c r="M526" t="s">
        <v>944</v>
      </c>
      <c r="N526">
        <v>2</v>
      </c>
      <c r="O526" t="s">
        <v>1245</v>
      </c>
      <c r="P526">
        <v>3</v>
      </c>
      <c r="Q526" t="s">
        <v>966</v>
      </c>
      <c r="R526" t="s">
        <v>967</v>
      </c>
      <c r="S526">
        <v>35</v>
      </c>
      <c r="T526">
        <v>24</v>
      </c>
    </row>
    <row r="527" spans="1:20">
      <c r="A527" s="2">
        <v>45894</v>
      </c>
      <c r="B527" t="s">
        <v>2491</v>
      </c>
      <c r="C527" t="s">
        <v>2492</v>
      </c>
      <c r="D527" t="s">
        <v>2493</v>
      </c>
      <c r="E527" s="2">
        <v>45894</v>
      </c>
      <c r="F527" t="s">
        <v>2022</v>
      </c>
      <c r="G527">
        <v>8</v>
      </c>
      <c r="H527">
        <v>6</v>
      </c>
      <c r="I527" t="s">
        <v>1372</v>
      </c>
      <c r="J527" t="s">
        <v>1436</v>
      </c>
      <c r="K527" t="s">
        <v>29</v>
      </c>
      <c r="L527" t="s">
        <v>1277</v>
      </c>
      <c r="M527" t="s">
        <v>944</v>
      </c>
      <c r="N527">
        <v>2</v>
      </c>
      <c r="O527" t="s">
        <v>1245</v>
      </c>
      <c r="P527">
        <v>3</v>
      </c>
      <c r="Q527" t="s">
        <v>971</v>
      </c>
      <c r="R527" t="s">
        <v>972</v>
      </c>
      <c r="S527">
        <v>35</v>
      </c>
      <c r="T527">
        <v>24</v>
      </c>
    </row>
    <row r="528" spans="1:20">
      <c r="A528" s="2">
        <v>45895</v>
      </c>
      <c r="B528" t="s">
        <v>2494</v>
      </c>
      <c r="C528" t="s">
        <v>2495</v>
      </c>
      <c r="D528" t="s">
        <v>2496</v>
      </c>
      <c r="E528" s="2">
        <v>45895</v>
      </c>
      <c r="F528" t="s">
        <v>2022</v>
      </c>
      <c r="G528">
        <v>8</v>
      </c>
      <c r="H528">
        <v>6</v>
      </c>
      <c r="I528" t="s">
        <v>1372</v>
      </c>
      <c r="J528" t="s">
        <v>1436</v>
      </c>
      <c r="K528" t="s">
        <v>29</v>
      </c>
      <c r="L528" t="s">
        <v>1277</v>
      </c>
      <c r="M528" t="s">
        <v>944</v>
      </c>
      <c r="N528">
        <v>2</v>
      </c>
      <c r="O528" t="s">
        <v>1245</v>
      </c>
      <c r="P528">
        <v>3</v>
      </c>
      <c r="Q528" t="s">
        <v>976</v>
      </c>
      <c r="R528" t="s">
        <v>977</v>
      </c>
      <c r="S528">
        <v>35</v>
      </c>
      <c r="T528">
        <v>24</v>
      </c>
    </row>
    <row r="529" spans="1:20">
      <c r="A529" s="2">
        <v>45896</v>
      </c>
      <c r="B529" t="s">
        <v>2497</v>
      </c>
      <c r="C529" t="s">
        <v>2498</v>
      </c>
      <c r="D529" t="s">
        <v>2499</v>
      </c>
      <c r="E529" s="2">
        <v>45896</v>
      </c>
      <c r="F529" t="s">
        <v>2022</v>
      </c>
      <c r="G529">
        <v>8</v>
      </c>
      <c r="H529">
        <v>6</v>
      </c>
      <c r="I529" t="s">
        <v>1372</v>
      </c>
      <c r="J529" t="s">
        <v>1436</v>
      </c>
      <c r="K529" t="s">
        <v>29</v>
      </c>
      <c r="L529" t="s">
        <v>1277</v>
      </c>
      <c r="M529" t="s">
        <v>944</v>
      </c>
      <c r="N529">
        <v>2</v>
      </c>
      <c r="O529" t="s">
        <v>1245</v>
      </c>
      <c r="P529">
        <v>3</v>
      </c>
      <c r="Q529" t="s">
        <v>946</v>
      </c>
      <c r="R529" t="s">
        <v>947</v>
      </c>
      <c r="S529">
        <v>35</v>
      </c>
      <c r="T529">
        <v>24</v>
      </c>
    </row>
    <row r="530" spans="1:20">
      <c r="A530" s="2">
        <v>45897</v>
      </c>
      <c r="B530" t="s">
        <v>2500</v>
      </c>
      <c r="C530" t="s">
        <v>2501</v>
      </c>
      <c r="D530" t="s">
        <v>2502</v>
      </c>
      <c r="E530" s="2">
        <v>45897</v>
      </c>
      <c r="F530" t="s">
        <v>2022</v>
      </c>
      <c r="G530">
        <v>8</v>
      </c>
      <c r="H530">
        <v>6</v>
      </c>
      <c r="I530" t="s">
        <v>1372</v>
      </c>
      <c r="J530" t="s">
        <v>1436</v>
      </c>
      <c r="K530" t="s">
        <v>29</v>
      </c>
      <c r="L530" t="s">
        <v>1277</v>
      </c>
      <c r="M530" t="s">
        <v>944</v>
      </c>
      <c r="N530">
        <v>2</v>
      </c>
      <c r="O530" t="s">
        <v>1245</v>
      </c>
      <c r="P530">
        <v>3</v>
      </c>
      <c r="Q530" t="s">
        <v>951</v>
      </c>
      <c r="R530" t="s">
        <v>952</v>
      </c>
      <c r="S530">
        <v>35</v>
      </c>
      <c r="T530">
        <v>24</v>
      </c>
    </row>
    <row r="531" spans="1:20">
      <c r="A531" s="2">
        <v>45898</v>
      </c>
      <c r="B531" t="s">
        <v>2503</v>
      </c>
      <c r="C531" t="s">
        <v>2504</v>
      </c>
      <c r="D531" t="s">
        <v>2505</v>
      </c>
      <c r="E531" s="2">
        <v>45898</v>
      </c>
      <c r="F531" t="s">
        <v>2022</v>
      </c>
      <c r="G531">
        <v>8</v>
      </c>
      <c r="H531">
        <v>6</v>
      </c>
      <c r="I531" t="s">
        <v>1372</v>
      </c>
      <c r="J531" t="s">
        <v>1436</v>
      </c>
      <c r="K531" t="s">
        <v>29</v>
      </c>
      <c r="L531" t="s">
        <v>1277</v>
      </c>
      <c r="M531" t="s">
        <v>944</v>
      </c>
      <c r="N531">
        <v>2</v>
      </c>
      <c r="O531" t="s">
        <v>1245</v>
      </c>
      <c r="P531">
        <v>3</v>
      </c>
      <c r="Q531" t="s">
        <v>956</v>
      </c>
      <c r="R531" t="s">
        <v>957</v>
      </c>
      <c r="S531">
        <v>35</v>
      </c>
      <c r="T531">
        <v>24</v>
      </c>
    </row>
    <row r="532" spans="1:20">
      <c r="A532" s="2">
        <v>45899</v>
      </c>
      <c r="B532" t="s">
        <v>2506</v>
      </c>
      <c r="C532" t="s">
        <v>2507</v>
      </c>
      <c r="D532" t="s">
        <v>2508</v>
      </c>
      <c r="E532" s="2">
        <v>45899</v>
      </c>
      <c r="F532" t="s">
        <v>2022</v>
      </c>
      <c r="G532">
        <v>8</v>
      </c>
      <c r="H532">
        <v>6</v>
      </c>
      <c r="I532" t="s">
        <v>1372</v>
      </c>
      <c r="J532" t="s">
        <v>1436</v>
      </c>
      <c r="K532" t="s">
        <v>29</v>
      </c>
      <c r="L532" t="s">
        <v>1277</v>
      </c>
      <c r="M532" t="s">
        <v>944</v>
      </c>
      <c r="N532">
        <v>2</v>
      </c>
      <c r="O532" t="s">
        <v>1245</v>
      </c>
      <c r="P532">
        <v>3</v>
      </c>
      <c r="Q532" t="s">
        <v>961</v>
      </c>
      <c r="R532" t="s">
        <v>962</v>
      </c>
      <c r="S532">
        <v>35</v>
      </c>
      <c r="T532">
        <v>25</v>
      </c>
    </row>
    <row r="533" spans="1:20">
      <c r="A533" s="2">
        <v>45900</v>
      </c>
      <c r="B533" t="s">
        <v>2509</v>
      </c>
      <c r="C533" t="s">
        <v>2510</v>
      </c>
      <c r="D533" t="s">
        <v>2511</v>
      </c>
      <c r="E533" s="2">
        <v>45900</v>
      </c>
      <c r="F533" t="s">
        <v>2022</v>
      </c>
      <c r="G533">
        <v>8</v>
      </c>
      <c r="H533">
        <v>6</v>
      </c>
      <c r="I533" t="s">
        <v>1372</v>
      </c>
      <c r="J533" t="s">
        <v>1436</v>
      </c>
      <c r="K533" t="s">
        <v>29</v>
      </c>
      <c r="L533" t="s">
        <v>1277</v>
      </c>
      <c r="M533" t="s">
        <v>944</v>
      </c>
      <c r="N533">
        <v>2</v>
      </c>
      <c r="O533" t="s">
        <v>1245</v>
      </c>
      <c r="P533">
        <v>3</v>
      </c>
      <c r="Q533" t="s">
        <v>966</v>
      </c>
      <c r="R533" t="s">
        <v>967</v>
      </c>
      <c r="S533">
        <v>36</v>
      </c>
      <c r="T533">
        <v>25</v>
      </c>
    </row>
    <row r="534" spans="1:20">
      <c r="A534" s="2">
        <v>45901</v>
      </c>
      <c r="B534" t="s">
        <v>2512</v>
      </c>
      <c r="C534" t="s">
        <v>2513</v>
      </c>
      <c r="D534" t="s">
        <v>2514</v>
      </c>
      <c r="E534" s="2">
        <v>45901</v>
      </c>
      <c r="F534" t="s">
        <v>2022</v>
      </c>
      <c r="G534">
        <v>9</v>
      </c>
      <c r="H534">
        <v>6</v>
      </c>
      <c r="I534" t="s">
        <v>1467</v>
      </c>
      <c r="J534" t="s">
        <v>1436</v>
      </c>
      <c r="K534" t="s">
        <v>29</v>
      </c>
      <c r="L534" t="s">
        <v>1277</v>
      </c>
      <c r="M534" t="s">
        <v>944</v>
      </c>
      <c r="N534">
        <v>2</v>
      </c>
      <c r="O534" t="s">
        <v>1245</v>
      </c>
      <c r="P534">
        <v>3</v>
      </c>
      <c r="Q534" t="s">
        <v>971</v>
      </c>
      <c r="R534" t="s">
        <v>972</v>
      </c>
      <c r="S534">
        <v>36</v>
      </c>
      <c r="T534">
        <v>25</v>
      </c>
    </row>
    <row r="535" spans="1:20">
      <c r="A535" s="2">
        <v>45902</v>
      </c>
      <c r="B535" t="s">
        <v>2515</v>
      </c>
      <c r="C535" t="s">
        <v>2516</v>
      </c>
      <c r="D535" t="s">
        <v>2517</v>
      </c>
      <c r="E535" s="2">
        <v>45902</v>
      </c>
      <c r="F535" t="s">
        <v>2022</v>
      </c>
      <c r="G535">
        <v>9</v>
      </c>
      <c r="H535">
        <v>6</v>
      </c>
      <c r="I535" t="s">
        <v>1467</v>
      </c>
      <c r="J535" t="s">
        <v>1436</v>
      </c>
      <c r="K535" t="s">
        <v>29</v>
      </c>
      <c r="L535" t="s">
        <v>1277</v>
      </c>
      <c r="M535" t="s">
        <v>944</v>
      </c>
      <c r="N535">
        <v>2</v>
      </c>
      <c r="O535" t="s">
        <v>1245</v>
      </c>
      <c r="P535">
        <v>3</v>
      </c>
      <c r="Q535" t="s">
        <v>976</v>
      </c>
      <c r="R535" t="s">
        <v>977</v>
      </c>
      <c r="S535">
        <v>36</v>
      </c>
      <c r="T535">
        <v>25</v>
      </c>
    </row>
    <row r="536" spans="1:20">
      <c r="A536" s="2">
        <v>45903</v>
      </c>
      <c r="B536" t="s">
        <v>2518</v>
      </c>
      <c r="C536" t="s">
        <v>2519</v>
      </c>
      <c r="D536" t="s">
        <v>2520</v>
      </c>
      <c r="E536" s="2">
        <v>45903</v>
      </c>
      <c r="F536" t="s">
        <v>2022</v>
      </c>
      <c r="G536">
        <v>9</v>
      </c>
      <c r="H536">
        <v>6</v>
      </c>
      <c r="I536" t="s">
        <v>1467</v>
      </c>
      <c r="J536" t="s">
        <v>1436</v>
      </c>
      <c r="K536" t="s">
        <v>29</v>
      </c>
      <c r="L536" t="s">
        <v>1277</v>
      </c>
      <c r="M536" t="s">
        <v>944</v>
      </c>
      <c r="N536">
        <v>2</v>
      </c>
      <c r="O536" t="s">
        <v>1245</v>
      </c>
      <c r="P536">
        <v>3</v>
      </c>
      <c r="Q536" t="s">
        <v>946</v>
      </c>
      <c r="R536" t="s">
        <v>947</v>
      </c>
      <c r="S536">
        <v>36</v>
      </c>
      <c r="T536">
        <v>25</v>
      </c>
    </row>
    <row r="537" spans="1:20">
      <c r="A537" s="2">
        <v>45904</v>
      </c>
      <c r="B537" t="s">
        <v>2521</v>
      </c>
      <c r="C537" t="s">
        <v>2522</v>
      </c>
      <c r="D537" t="s">
        <v>2523</v>
      </c>
      <c r="E537" s="2">
        <v>45904</v>
      </c>
      <c r="F537" t="s">
        <v>2022</v>
      </c>
      <c r="G537">
        <v>9</v>
      </c>
      <c r="H537">
        <v>6</v>
      </c>
      <c r="I537" t="s">
        <v>1467</v>
      </c>
      <c r="J537" t="s">
        <v>1436</v>
      </c>
      <c r="K537" t="s">
        <v>29</v>
      </c>
      <c r="L537" t="s">
        <v>1277</v>
      </c>
      <c r="M537" t="s">
        <v>944</v>
      </c>
      <c r="N537">
        <v>2</v>
      </c>
      <c r="O537" t="s">
        <v>1245</v>
      </c>
      <c r="P537">
        <v>3</v>
      </c>
      <c r="Q537" t="s">
        <v>951</v>
      </c>
      <c r="R537" t="s">
        <v>952</v>
      </c>
      <c r="S537">
        <v>36</v>
      </c>
      <c r="T537">
        <v>25</v>
      </c>
    </row>
    <row r="538" spans="1:20">
      <c r="A538" s="2">
        <v>45905</v>
      </c>
      <c r="B538" t="s">
        <v>2524</v>
      </c>
      <c r="C538" t="s">
        <v>2525</v>
      </c>
      <c r="D538" t="s">
        <v>2526</v>
      </c>
      <c r="E538" s="2">
        <v>45905</v>
      </c>
      <c r="F538" t="s">
        <v>2022</v>
      </c>
      <c r="G538">
        <v>9</v>
      </c>
      <c r="H538">
        <v>6</v>
      </c>
      <c r="I538" t="s">
        <v>1467</v>
      </c>
      <c r="J538" t="s">
        <v>1436</v>
      </c>
      <c r="K538" t="s">
        <v>29</v>
      </c>
      <c r="L538" t="s">
        <v>1277</v>
      </c>
      <c r="M538" t="s">
        <v>944</v>
      </c>
      <c r="N538">
        <v>2</v>
      </c>
      <c r="O538" t="s">
        <v>1245</v>
      </c>
      <c r="P538">
        <v>3</v>
      </c>
      <c r="Q538" t="s">
        <v>956</v>
      </c>
      <c r="R538" t="s">
        <v>957</v>
      </c>
      <c r="S538">
        <v>36</v>
      </c>
      <c r="T538">
        <v>25</v>
      </c>
    </row>
    <row r="539" spans="1:20">
      <c r="A539" s="2">
        <v>45906</v>
      </c>
      <c r="B539" t="s">
        <v>2527</v>
      </c>
      <c r="C539" t="s">
        <v>2528</v>
      </c>
      <c r="D539" t="s">
        <v>2529</v>
      </c>
      <c r="E539" s="2">
        <v>45906</v>
      </c>
      <c r="F539" t="s">
        <v>2022</v>
      </c>
      <c r="G539">
        <v>9</v>
      </c>
      <c r="H539">
        <v>6</v>
      </c>
      <c r="I539" t="s">
        <v>1467</v>
      </c>
      <c r="J539" t="s">
        <v>1436</v>
      </c>
      <c r="K539" t="s">
        <v>29</v>
      </c>
      <c r="L539" t="s">
        <v>1277</v>
      </c>
      <c r="M539" t="s">
        <v>944</v>
      </c>
      <c r="N539">
        <v>2</v>
      </c>
      <c r="O539" t="s">
        <v>1245</v>
      </c>
      <c r="P539">
        <v>3</v>
      </c>
      <c r="Q539" t="s">
        <v>961</v>
      </c>
      <c r="R539" t="s">
        <v>962</v>
      </c>
      <c r="S539">
        <v>36</v>
      </c>
      <c r="T539">
        <v>26</v>
      </c>
    </row>
    <row r="540" spans="1:20">
      <c r="A540" s="2">
        <v>45907</v>
      </c>
      <c r="B540" t="s">
        <v>2530</v>
      </c>
      <c r="C540" t="s">
        <v>2531</v>
      </c>
      <c r="D540" t="s">
        <v>2532</v>
      </c>
      <c r="E540" s="2">
        <v>45907</v>
      </c>
      <c r="F540" t="s">
        <v>2022</v>
      </c>
      <c r="G540">
        <v>9</v>
      </c>
      <c r="H540">
        <v>6</v>
      </c>
      <c r="I540" t="s">
        <v>1467</v>
      </c>
      <c r="J540" t="s">
        <v>1436</v>
      </c>
      <c r="K540" t="s">
        <v>29</v>
      </c>
      <c r="L540" t="s">
        <v>1277</v>
      </c>
      <c r="M540" t="s">
        <v>944</v>
      </c>
      <c r="N540">
        <v>2</v>
      </c>
      <c r="O540" t="s">
        <v>1245</v>
      </c>
      <c r="P540">
        <v>3</v>
      </c>
      <c r="Q540" t="s">
        <v>966</v>
      </c>
      <c r="R540" t="s">
        <v>967</v>
      </c>
      <c r="S540">
        <v>37</v>
      </c>
      <c r="T540">
        <v>26</v>
      </c>
    </row>
    <row r="541" spans="1:20">
      <c r="A541" s="2">
        <v>45908</v>
      </c>
      <c r="B541" t="s">
        <v>2533</v>
      </c>
      <c r="C541" t="s">
        <v>2534</v>
      </c>
      <c r="D541" t="s">
        <v>2535</v>
      </c>
      <c r="E541" s="2">
        <v>45908</v>
      </c>
      <c r="F541" t="s">
        <v>2022</v>
      </c>
      <c r="G541">
        <v>9</v>
      </c>
      <c r="H541">
        <v>6</v>
      </c>
      <c r="I541" t="s">
        <v>1467</v>
      </c>
      <c r="J541" t="s">
        <v>1436</v>
      </c>
      <c r="K541" t="s">
        <v>29</v>
      </c>
      <c r="L541" t="s">
        <v>1277</v>
      </c>
      <c r="M541" t="s">
        <v>944</v>
      </c>
      <c r="N541">
        <v>2</v>
      </c>
      <c r="O541" t="s">
        <v>1245</v>
      </c>
      <c r="P541">
        <v>3</v>
      </c>
      <c r="Q541" t="s">
        <v>971</v>
      </c>
      <c r="R541" t="s">
        <v>972</v>
      </c>
      <c r="S541">
        <v>37</v>
      </c>
      <c r="T541">
        <v>26</v>
      </c>
    </row>
    <row r="542" spans="1:20">
      <c r="A542" s="2">
        <v>45909</v>
      </c>
      <c r="B542" t="s">
        <v>2536</v>
      </c>
      <c r="C542" t="s">
        <v>2537</v>
      </c>
      <c r="D542" t="s">
        <v>2538</v>
      </c>
      <c r="E542" s="2">
        <v>45909</v>
      </c>
      <c r="F542" t="s">
        <v>2022</v>
      </c>
      <c r="G542">
        <v>9</v>
      </c>
      <c r="H542">
        <v>6</v>
      </c>
      <c r="I542" t="s">
        <v>1467</v>
      </c>
      <c r="J542" t="s">
        <v>1436</v>
      </c>
      <c r="K542" t="s">
        <v>29</v>
      </c>
      <c r="L542" t="s">
        <v>1277</v>
      </c>
      <c r="M542" t="s">
        <v>944</v>
      </c>
      <c r="N542">
        <v>2</v>
      </c>
      <c r="O542" t="s">
        <v>1245</v>
      </c>
      <c r="P542">
        <v>3</v>
      </c>
      <c r="Q542" t="s">
        <v>976</v>
      </c>
      <c r="R542" t="s">
        <v>977</v>
      </c>
      <c r="S542">
        <v>37</v>
      </c>
      <c r="T542">
        <v>26</v>
      </c>
    </row>
    <row r="543" spans="1:20">
      <c r="A543" s="2">
        <v>45910</v>
      </c>
      <c r="B543" t="s">
        <v>2539</v>
      </c>
      <c r="C543" t="s">
        <v>2540</v>
      </c>
      <c r="D543" t="s">
        <v>2541</v>
      </c>
      <c r="E543" s="2">
        <v>45910</v>
      </c>
      <c r="F543" t="s">
        <v>2022</v>
      </c>
      <c r="G543">
        <v>9</v>
      </c>
      <c r="H543">
        <v>6</v>
      </c>
      <c r="I543" t="s">
        <v>1467</v>
      </c>
      <c r="J543" t="s">
        <v>1436</v>
      </c>
      <c r="K543" t="s">
        <v>29</v>
      </c>
      <c r="L543" t="s">
        <v>1277</v>
      </c>
      <c r="M543" t="s">
        <v>944</v>
      </c>
      <c r="N543">
        <v>2</v>
      </c>
      <c r="O543" t="s">
        <v>1245</v>
      </c>
      <c r="P543">
        <v>3</v>
      </c>
      <c r="Q543" t="s">
        <v>946</v>
      </c>
      <c r="R543" t="s">
        <v>947</v>
      </c>
      <c r="S543">
        <v>37</v>
      </c>
      <c r="T543">
        <v>26</v>
      </c>
    </row>
    <row r="544" spans="1:20">
      <c r="A544" s="2">
        <v>45911</v>
      </c>
      <c r="B544" t="s">
        <v>2542</v>
      </c>
      <c r="C544" t="s">
        <v>2543</v>
      </c>
      <c r="D544" t="s">
        <v>2544</v>
      </c>
      <c r="E544" s="2">
        <v>45911</v>
      </c>
      <c r="F544" t="s">
        <v>2022</v>
      </c>
      <c r="G544">
        <v>9</v>
      </c>
      <c r="H544">
        <v>6</v>
      </c>
      <c r="I544" t="s">
        <v>1467</v>
      </c>
      <c r="J544" t="s">
        <v>1436</v>
      </c>
      <c r="K544" t="s">
        <v>29</v>
      </c>
      <c r="L544" t="s">
        <v>1277</v>
      </c>
      <c r="M544" t="s">
        <v>944</v>
      </c>
      <c r="N544">
        <v>2</v>
      </c>
      <c r="O544" t="s">
        <v>1245</v>
      </c>
      <c r="P544">
        <v>3</v>
      </c>
      <c r="Q544" t="s">
        <v>951</v>
      </c>
      <c r="R544" t="s">
        <v>952</v>
      </c>
      <c r="S544">
        <v>37</v>
      </c>
      <c r="T544">
        <v>26</v>
      </c>
    </row>
    <row r="545" spans="1:20">
      <c r="A545" s="2">
        <v>45912</v>
      </c>
      <c r="B545" t="s">
        <v>2545</v>
      </c>
      <c r="C545" t="s">
        <v>2546</v>
      </c>
      <c r="D545" t="s">
        <v>2547</v>
      </c>
      <c r="E545" s="2">
        <v>45912</v>
      </c>
      <c r="F545" t="s">
        <v>2022</v>
      </c>
      <c r="G545">
        <v>9</v>
      </c>
      <c r="H545">
        <v>6</v>
      </c>
      <c r="I545" t="s">
        <v>1467</v>
      </c>
      <c r="J545" t="s">
        <v>1436</v>
      </c>
      <c r="K545" t="s">
        <v>29</v>
      </c>
      <c r="L545" t="s">
        <v>1277</v>
      </c>
      <c r="M545" t="s">
        <v>944</v>
      </c>
      <c r="N545">
        <v>2</v>
      </c>
      <c r="O545" t="s">
        <v>1245</v>
      </c>
      <c r="P545">
        <v>3</v>
      </c>
      <c r="Q545" t="s">
        <v>956</v>
      </c>
      <c r="R545" t="s">
        <v>957</v>
      </c>
      <c r="S545">
        <v>37</v>
      </c>
      <c r="T545">
        <v>26</v>
      </c>
    </row>
    <row r="546" spans="1:20">
      <c r="A546" s="2">
        <v>45913</v>
      </c>
      <c r="B546" t="s">
        <v>2548</v>
      </c>
      <c r="C546" t="s">
        <v>2549</v>
      </c>
      <c r="D546" t="s">
        <v>2550</v>
      </c>
      <c r="E546" s="2">
        <v>45913</v>
      </c>
      <c r="F546" t="s">
        <v>2022</v>
      </c>
      <c r="G546">
        <v>9</v>
      </c>
      <c r="H546">
        <v>6</v>
      </c>
      <c r="I546" t="s">
        <v>1467</v>
      </c>
      <c r="J546" t="s">
        <v>1436</v>
      </c>
      <c r="K546" t="s">
        <v>29</v>
      </c>
      <c r="L546" t="s">
        <v>1277</v>
      </c>
      <c r="M546" t="s">
        <v>944</v>
      </c>
      <c r="N546">
        <v>2</v>
      </c>
      <c r="O546" t="s">
        <v>1245</v>
      </c>
      <c r="P546">
        <v>3</v>
      </c>
      <c r="Q546" t="s">
        <v>961</v>
      </c>
      <c r="R546" t="s">
        <v>962</v>
      </c>
      <c r="S546">
        <v>37</v>
      </c>
      <c r="T546">
        <v>27</v>
      </c>
    </row>
    <row r="547" spans="1:20">
      <c r="A547" s="2">
        <v>45914</v>
      </c>
      <c r="B547" t="s">
        <v>2551</v>
      </c>
      <c r="C547" t="s">
        <v>2552</v>
      </c>
      <c r="D547" t="s">
        <v>2553</v>
      </c>
      <c r="E547" s="2">
        <v>45914</v>
      </c>
      <c r="F547" t="s">
        <v>2022</v>
      </c>
      <c r="G547">
        <v>9</v>
      </c>
      <c r="H547">
        <v>6</v>
      </c>
      <c r="I547" t="s">
        <v>1467</v>
      </c>
      <c r="J547" t="s">
        <v>1436</v>
      </c>
      <c r="K547" t="s">
        <v>29</v>
      </c>
      <c r="L547" t="s">
        <v>1277</v>
      </c>
      <c r="M547" t="s">
        <v>944</v>
      </c>
      <c r="N547">
        <v>2</v>
      </c>
      <c r="O547" t="s">
        <v>1245</v>
      </c>
      <c r="P547">
        <v>3</v>
      </c>
      <c r="Q547" t="s">
        <v>966</v>
      </c>
      <c r="R547" t="s">
        <v>967</v>
      </c>
      <c r="S547">
        <v>38</v>
      </c>
      <c r="T547">
        <v>27</v>
      </c>
    </row>
    <row r="548" spans="1:20">
      <c r="A548" s="2">
        <v>45915</v>
      </c>
      <c r="B548" t="s">
        <v>2554</v>
      </c>
      <c r="C548" t="s">
        <v>2555</v>
      </c>
      <c r="D548" t="s">
        <v>2556</v>
      </c>
      <c r="E548" s="2">
        <v>45915</v>
      </c>
      <c r="F548" t="s">
        <v>2022</v>
      </c>
      <c r="G548">
        <v>9</v>
      </c>
      <c r="H548">
        <v>6</v>
      </c>
      <c r="I548" t="s">
        <v>1467</v>
      </c>
      <c r="J548" t="s">
        <v>1436</v>
      </c>
      <c r="K548" t="s">
        <v>29</v>
      </c>
      <c r="L548" t="s">
        <v>1277</v>
      </c>
      <c r="M548" t="s">
        <v>944</v>
      </c>
      <c r="N548">
        <v>2</v>
      </c>
      <c r="O548" t="s">
        <v>1245</v>
      </c>
      <c r="P548">
        <v>3</v>
      </c>
      <c r="Q548" t="s">
        <v>971</v>
      </c>
      <c r="R548" t="s">
        <v>972</v>
      </c>
      <c r="S548">
        <v>38</v>
      </c>
      <c r="T548">
        <v>27</v>
      </c>
    </row>
    <row r="549" spans="1:20">
      <c r="A549" s="2">
        <v>45916</v>
      </c>
      <c r="B549" t="s">
        <v>2557</v>
      </c>
      <c r="C549" t="s">
        <v>2558</v>
      </c>
      <c r="D549" t="s">
        <v>2559</v>
      </c>
      <c r="E549" s="2">
        <v>45916</v>
      </c>
      <c r="F549" t="s">
        <v>2022</v>
      </c>
      <c r="G549">
        <v>9</v>
      </c>
      <c r="H549">
        <v>6</v>
      </c>
      <c r="I549" t="s">
        <v>1467</v>
      </c>
      <c r="J549" t="s">
        <v>1436</v>
      </c>
      <c r="K549" t="s">
        <v>29</v>
      </c>
      <c r="L549" t="s">
        <v>1277</v>
      </c>
      <c r="M549" t="s">
        <v>944</v>
      </c>
      <c r="N549">
        <v>2</v>
      </c>
      <c r="O549" t="s">
        <v>1245</v>
      </c>
      <c r="P549">
        <v>3</v>
      </c>
      <c r="Q549" t="s">
        <v>976</v>
      </c>
      <c r="R549" t="s">
        <v>977</v>
      </c>
      <c r="S549">
        <v>38</v>
      </c>
      <c r="T549">
        <v>27</v>
      </c>
    </row>
    <row r="550" spans="1:20">
      <c r="A550" s="2">
        <v>45917</v>
      </c>
      <c r="B550" t="s">
        <v>2560</v>
      </c>
      <c r="C550" t="s">
        <v>2561</v>
      </c>
      <c r="D550" t="s">
        <v>2562</v>
      </c>
      <c r="E550" s="2">
        <v>45917</v>
      </c>
      <c r="F550" t="s">
        <v>2022</v>
      </c>
      <c r="G550">
        <v>9</v>
      </c>
      <c r="H550">
        <v>6</v>
      </c>
      <c r="I550" t="s">
        <v>1467</v>
      </c>
      <c r="J550" t="s">
        <v>1436</v>
      </c>
      <c r="K550" t="s">
        <v>29</v>
      </c>
      <c r="L550" t="s">
        <v>1277</v>
      </c>
      <c r="M550" t="s">
        <v>944</v>
      </c>
      <c r="N550">
        <v>2</v>
      </c>
      <c r="O550" t="s">
        <v>1245</v>
      </c>
      <c r="P550">
        <v>3</v>
      </c>
      <c r="Q550" t="s">
        <v>946</v>
      </c>
      <c r="R550" t="s">
        <v>947</v>
      </c>
      <c r="S550">
        <v>38</v>
      </c>
      <c r="T550">
        <v>27</v>
      </c>
    </row>
    <row r="551" spans="1:20">
      <c r="A551" s="2">
        <v>45918</v>
      </c>
      <c r="B551" t="s">
        <v>2563</v>
      </c>
      <c r="C551" t="s">
        <v>2564</v>
      </c>
      <c r="D551" t="s">
        <v>2565</v>
      </c>
      <c r="E551" s="2">
        <v>45918</v>
      </c>
      <c r="F551" t="s">
        <v>2022</v>
      </c>
      <c r="G551">
        <v>9</v>
      </c>
      <c r="H551">
        <v>6</v>
      </c>
      <c r="I551" t="s">
        <v>1467</v>
      </c>
      <c r="J551" t="s">
        <v>1436</v>
      </c>
      <c r="K551" t="s">
        <v>29</v>
      </c>
      <c r="L551" t="s">
        <v>1277</v>
      </c>
      <c r="M551" t="s">
        <v>944</v>
      </c>
      <c r="N551">
        <v>2</v>
      </c>
      <c r="O551" t="s">
        <v>1245</v>
      </c>
      <c r="P551">
        <v>3</v>
      </c>
      <c r="Q551" t="s">
        <v>951</v>
      </c>
      <c r="R551" t="s">
        <v>952</v>
      </c>
      <c r="S551">
        <v>38</v>
      </c>
      <c r="T551">
        <v>27</v>
      </c>
    </row>
    <row r="552" spans="1:20">
      <c r="A552" s="2">
        <v>45919</v>
      </c>
      <c r="B552" t="s">
        <v>2566</v>
      </c>
      <c r="C552" t="s">
        <v>2567</v>
      </c>
      <c r="D552" t="s">
        <v>2568</v>
      </c>
      <c r="E552" s="2">
        <v>45919</v>
      </c>
      <c r="F552" t="s">
        <v>2022</v>
      </c>
      <c r="G552">
        <v>9</v>
      </c>
      <c r="H552">
        <v>6</v>
      </c>
      <c r="I552" t="s">
        <v>1467</v>
      </c>
      <c r="J552" t="s">
        <v>1436</v>
      </c>
      <c r="K552" t="s">
        <v>29</v>
      </c>
      <c r="L552" t="s">
        <v>1277</v>
      </c>
      <c r="M552" t="s">
        <v>944</v>
      </c>
      <c r="N552">
        <v>2</v>
      </c>
      <c r="O552" t="s">
        <v>1245</v>
      </c>
      <c r="P552">
        <v>3</v>
      </c>
      <c r="Q552" t="s">
        <v>956</v>
      </c>
      <c r="R552" t="s">
        <v>957</v>
      </c>
      <c r="S552">
        <v>38</v>
      </c>
      <c r="T552">
        <v>27</v>
      </c>
    </row>
    <row r="553" spans="1:20">
      <c r="A553" s="2">
        <v>45920</v>
      </c>
      <c r="B553" t="s">
        <v>2569</v>
      </c>
      <c r="C553" t="s">
        <v>2570</v>
      </c>
      <c r="D553" t="s">
        <v>2571</v>
      </c>
      <c r="E553" s="2">
        <v>45920</v>
      </c>
      <c r="F553" t="s">
        <v>2022</v>
      </c>
      <c r="G553">
        <v>9</v>
      </c>
      <c r="H553">
        <v>6</v>
      </c>
      <c r="I553" t="s">
        <v>1467</v>
      </c>
      <c r="J553" t="s">
        <v>1436</v>
      </c>
      <c r="K553" t="s">
        <v>29</v>
      </c>
      <c r="L553" t="s">
        <v>1277</v>
      </c>
      <c r="M553" t="s">
        <v>944</v>
      </c>
      <c r="N553">
        <v>2</v>
      </c>
      <c r="O553" t="s">
        <v>1245</v>
      </c>
      <c r="P553">
        <v>3</v>
      </c>
      <c r="Q553" t="s">
        <v>961</v>
      </c>
      <c r="R553" t="s">
        <v>962</v>
      </c>
      <c r="S553">
        <v>38</v>
      </c>
      <c r="T553">
        <v>28</v>
      </c>
    </row>
    <row r="554" spans="1:20">
      <c r="A554" s="2">
        <v>45921</v>
      </c>
      <c r="B554" t="s">
        <v>2572</v>
      </c>
      <c r="C554" t="s">
        <v>2573</v>
      </c>
      <c r="D554" t="s">
        <v>2574</v>
      </c>
      <c r="E554" s="2">
        <v>45921</v>
      </c>
      <c r="F554" t="s">
        <v>2022</v>
      </c>
      <c r="G554">
        <v>9</v>
      </c>
      <c r="H554">
        <v>6</v>
      </c>
      <c r="I554" t="s">
        <v>1467</v>
      </c>
      <c r="J554" t="s">
        <v>1436</v>
      </c>
      <c r="K554" t="s">
        <v>29</v>
      </c>
      <c r="L554" t="s">
        <v>1277</v>
      </c>
      <c r="M554" t="s">
        <v>944</v>
      </c>
      <c r="N554">
        <v>2</v>
      </c>
      <c r="O554" t="s">
        <v>1245</v>
      </c>
      <c r="P554">
        <v>3</v>
      </c>
      <c r="Q554" t="s">
        <v>966</v>
      </c>
      <c r="R554" t="s">
        <v>967</v>
      </c>
      <c r="S554">
        <v>39</v>
      </c>
      <c r="T554">
        <v>28</v>
      </c>
    </row>
    <row r="555" spans="1:20">
      <c r="A555" s="2">
        <v>45922</v>
      </c>
      <c r="B555" t="s">
        <v>2575</v>
      </c>
      <c r="C555" t="s">
        <v>2576</v>
      </c>
      <c r="D555" t="s">
        <v>2577</v>
      </c>
      <c r="E555" s="2">
        <v>45922</v>
      </c>
      <c r="F555" t="s">
        <v>2022</v>
      </c>
      <c r="G555">
        <v>9</v>
      </c>
      <c r="H555">
        <v>6</v>
      </c>
      <c r="I555" t="s">
        <v>1467</v>
      </c>
      <c r="J555" t="s">
        <v>1436</v>
      </c>
      <c r="K555" t="s">
        <v>29</v>
      </c>
      <c r="L555" t="s">
        <v>1277</v>
      </c>
      <c r="M555" t="s">
        <v>944</v>
      </c>
      <c r="N555">
        <v>2</v>
      </c>
      <c r="O555" t="s">
        <v>1245</v>
      </c>
      <c r="P555">
        <v>3</v>
      </c>
      <c r="Q555" t="s">
        <v>971</v>
      </c>
      <c r="R555" t="s">
        <v>972</v>
      </c>
      <c r="S555">
        <v>39</v>
      </c>
      <c r="T555">
        <v>28</v>
      </c>
    </row>
    <row r="556" spans="1:20">
      <c r="A556" s="2">
        <v>45923</v>
      </c>
      <c r="B556" t="s">
        <v>103</v>
      </c>
      <c r="C556" t="s">
        <v>2578</v>
      </c>
      <c r="D556" t="s">
        <v>2579</v>
      </c>
      <c r="E556" s="2">
        <v>45923</v>
      </c>
      <c r="F556" t="s">
        <v>2022</v>
      </c>
      <c r="G556">
        <v>9</v>
      </c>
      <c r="H556">
        <v>7</v>
      </c>
      <c r="I556" t="s">
        <v>1467</v>
      </c>
      <c r="J556" t="s">
        <v>1531</v>
      </c>
      <c r="K556" t="s">
        <v>8</v>
      </c>
      <c r="L556" t="s">
        <v>1277</v>
      </c>
      <c r="M556" t="s">
        <v>1532</v>
      </c>
      <c r="N556">
        <v>3</v>
      </c>
      <c r="O556" t="s">
        <v>1533</v>
      </c>
      <c r="P556">
        <v>3</v>
      </c>
      <c r="Q556" t="s">
        <v>976</v>
      </c>
      <c r="R556" t="s">
        <v>977</v>
      </c>
      <c r="S556">
        <v>39</v>
      </c>
      <c r="T556">
        <v>28</v>
      </c>
    </row>
    <row r="557" spans="1:20">
      <c r="A557" s="2">
        <v>45924</v>
      </c>
      <c r="B557" t="s">
        <v>495</v>
      </c>
      <c r="C557" t="s">
        <v>2580</v>
      </c>
      <c r="D557" t="s">
        <v>2581</v>
      </c>
      <c r="E557" s="2">
        <v>45924</v>
      </c>
      <c r="F557" t="s">
        <v>2022</v>
      </c>
      <c r="G557">
        <v>9</v>
      </c>
      <c r="H557">
        <v>7</v>
      </c>
      <c r="I557" t="s">
        <v>1467</v>
      </c>
      <c r="J557" t="s">
        <v>1531</v>
      </c>
      <c r="K557" t="s">
        <v>8</v>
      </c>
      <c r="L557" t="s">
        <v>1277</v>
      </c>
      <c r="M557" t="s">
        <v>1532</v>
      </c>
      <c r="N557">
        <v>3</v>
      </c>
      <c r="O557" t="s">
        <v>1533</v>
      </c>
      <c r="P557">
        <v>3</v>
      </c>
      <c r="Q557" t="s">
        <v>946</v>
      </c>
      <c r="R557" t="s">
        <v>947</v>
      </c>
      <c r="S557">
        <v>39</v>
      </c>
      <c r="T557">
        <v>28</v>
      </c>
    </row>
    <row r="558" spans="1:20">
      <c r="A558" s="2">
        <v>45925</v>
      </c>
      <c r="B558" t="s">
        <v>2582</v>
      </c>
      <c r="C558" t="s">
        <v>2583</v>
      </c>
      <c r="D558" t="s">
        <v>2584</v>
      </c>
      <c r="E558" s="2">
        <v>45925</v>
      </c>
      <c r="F558" t="s">
        <v>2022</v>
      </c>
      <c r="G558">
        <v>9</v>
      </c>
      <c r="H558">
        <v>7</v>
      </c>
      <c r="I558" t="s">
        <v>1467</v>
      </c>
      <c r="J558" t="s">
        <v>1531</v>
      </c>
      <c r="K558" t="s">
        <v>8</v>
      </c>
      <c r="L558" t="s">
        <v>1277</v>
      </c>
      <c r="M558" t="s">
        <v>1532</v>
      </c>
      <c r="N558">
        <v>3</v>
      </c>
      <c r="O558" t="s">
        <v>1533</v>
      </c>
      <c r="P558">
        <v>3</v>
      </c>
      <c r="Q558" t="s">
        <v>951</v>
      </c>
      <c r="R558" t="s">
        <v>952</v>
      </c>
      <c r="S558">
        <v>39</v>
      </c>
      <c r="T558">
        <v>28</v>
      </c>
    </row>
    <row r="559" spans="1:20">
      <c r="A559" s="2">
        <v>45926</v>
      </c>
      <c r="B559" t="s">
        <v>521</v>
      </c>
      <c r="C559" t="s">
        <v>2585</v>
      </c>
      <c r="D559" t="s">
        <v>2586</v>
      </c>
      <c r="E559" s="2">
        <v>45926</v>
      </c>
      <c r="F559" t="s">
        <v>2022</v>
      </c>
      <c r="G559">
        <v>9</v>
      </c>
      <c r="H559">
        <v>7</v>
      </c>
      <c r="I559" t="s">
        <v>1467</v>
      </c>
      <c r="J559" t="s">
        <v>1531</v>
      </c>
      <c r="K559" t="s">
        <v>8</v>
      </c>
      <c r="L559" t="s">
        <v>1277</v>
      </c>
      <c r="M559" t="s">
        <v>1532</v>
      </c>
      <c r="N559">
        <v>3</v>
      </c>
      <c r="O559" t="s">
        <v>1533</v>
      </c>
      <c r="P559">
        <v>3</v>
      </c>
      <c r="Q559" t="s">
        <v>956</v>
      </c>
      <c r="R559" t="s">
        <v>957</v>
      </c>
      <c r="S559">
        <v>39</v>
      </c>
      <c r="T559">
        <v>28</v>
      </c>
    </row>
    <row r="560" spans="1:20">
      <c r="A560" s="2">
        <v>45927</v>
      </c>
      <c r="B560" t="s">
        <v>247</v>
      </c>
      <c r="C560" t="s">
        <v>2587</v>
      </c>
      <c r="D560" t="s">
        <v>2588</v>
      </c>
      <c r="E560" s="2">
        <v>45927</v>
      </c>
      <c r="F560" t="s">
        <v>2022</v>
      </c>
      <c r="G560">
        <v>9</v>
      </c>
      <c r="H560">
        <v>7</v>
      </c>
      <c r="I560" t="s">
        <v>1467</v>
      </c>
      <c r="J560" t="s">
        <v>1531</v>
      </c>
      <c r="K560" t="s">
        <v>8</v>
      </c>
      <c r="L560" t="s">
        <v>1277</v>
      </c>
      <c r="M560" t="s">
        <v>1532</v>
      </c>
      <c r="N560">
        <v>3</v>
      </c>
      <c r="O560" t="s">
        <v>1533</v>
      </c>
      <c r="P560">
        <v>3</v>
      </c>
      <c r="Q560" t="s">
        <v>961</v>
      </c>
      <c r="R560" t="s">
        <v>962</v>
      </c>
      <c r="S560">
        <v>39</v>
      </c>
      <c r="T560">
        <v>29</v>
      </c>
    </row>
    <row r="561" spans="1:20">
      <c r="A561" s="2">
        <v>45928</v>
      </c>
      <c r="B561" t="s">
        <v>786</v>
      </c>
      <c r="C561" t="s">
        <v>2589</v>
      </c>
      <c r="D561" t="s">
        <v>2590</v>
      </c>
      <c r="E561" s="2">
        <v>45928</v>
      </c>
      <c r="F561" t="s">
        <v>2022</v>
      </c>
      <c r="G561">
        <v>9</v>
      </c>
      <c r="H561">
        <v>7</v>
      </c>
      <c r="I561" t="s">
        <v>1467</v>
      </c>
      <c r="J561" t="s">
        <v>1531</v>
      </c>
      <c r="K561" t="s">
        <v>8</v>
      </c>
      <c r="L561" t="s">
        <v>1277</v>
      </c>
      <c r="M561" t="s">
        <v>1532</v>
      </c>
      <c r="N561">
        <v>3</v>
      </c>
      <c r="O561" t="s">
        <v>1533</v>
      </c>
      <c r="P561">
        <v>3</v>
      </c>
      <c r="Q561" t="s">
        <v>966</v>
      </c>
      <c r="R561" t="s">
        <v>967</v>
      </c>
      <c r="S561">
        <v>40</v>
      </c>
      <c r="T561">
        <v>29</v>
      </c>
    </row>
    <row r="562" spans="1:20">
      <c r="A562" s="2">
        <v>45929</v>
      </c>
      <c r="B562" t="s">
        <v>811</v>
      </c>
      <c r="C562" t="s">
        <v>2591</v>
      </c>
      <c r="D562" t="s">
        <v>2592</v>
      </c>
      <c r="E562" s="2">
        <v>45929</v>
      </c>
      <c r="F562" t="s">
        <v>2022</v>
      </c>
      <c r="G562">
        <v>9</v>
      </c>
      <c r="H562">
        <v>7</v>
      </c>
      <c r="I562" t="s">
        <v>1467</v>
      </c>
      <c r="J562" t="s">
        <v>1531</v>
      </c>
      <c r="K562" t="s">
        <v>8</v>
      </c>
      <c r="L562" t="s">
        <v>1277</v>
      </c>
      <c r="M562" t="s">
        <v>1532</v>
      </c>
      <c r="N562">
        <v>3</v>
      </c>
      <c r="O562" t="s">
        <v>1533</v>
      </c>
      <c r="P562">
        <v>3</v>
      </c>
      <c r="Q562" t="s">
        <v>971</v>
      </c>
      <c r="R562" t="s">
        <v>972</v>
      </c>
      <c r="S562">
        <v>40</v>
      </c>
      <c r="T562">
        <v>29</v>
      </c>
    </row>
    <row r="563" spans="1:20">
      <c r="A563" s="2">
        <v>45930</v>
      </c>
      <c r="B563" t="s">
        <v>486</v>
      </c>
      <c r="C563" t="s">
        <v>2593</v>
      </c>
      <c r="D563" t="s">
        <v>2594</v>
      </c>
      <c r="E563" s="2">
        <v>45930</v>
      </c>
      <c r="F563" t="s">
        <v>2022</v>
      </c>
      <c r="G563">
        <v>9</v>
      </c>
      <c r="H563">
        <v>7</v>
      </c>
      <c r="I563" t="s">
        <v>1467</v>
      </c>
      <c r="J563" t="s">
        <v>1531</v>
      </c>
      <c r="K563" t="s">
        <v>8</v>
      </c>
      <c r="L563" t="s">
        <v>1277</v>
      </c>
      <c r="M563" t="s">
        <v>1532</v>
      </c>
      <c r="N563">
        <v>3</v>
      </c>
      <c r="O563" t="s">
        <v>1533</v>
      </c>
      <c r="P563">
        <v>3</v>
      </c>
      <c r="Q563" t="s">
        <v>976</v>
      </c>
      <c r="R563" t="s">
        <v>977</v>
      </c>
      <c r="S563">
        <v>40</v>
      </c>
      <c r="T563">
        <v>29</v>
      </c>
    </row>
    <row r="564" spans="1:20">
      <c r="A564" s="2">
        <v>45931</v>
      </c>
      <c r="B564" t="s">
        <v>219</v>
      </c>
      <c r="C564" t="s">
        <v>2595</v>
      </c>
      <c r="D564" t="s">
        <v>2596</v>
      </c>
      <c r="E564" s="2">
        <v>45931</v>
      </c>
      <c r="F564" t="s">
        <v>2022</v>
      </c>
      <c r="G564">
        <v>10</v>
      </c>
      <c r="H564">
        <v>7</v>
      </c>
      <c r="I564" t="s">
        <v>1561</v>
      </c>
      <c r="J564" t="s">
        <v>1531</v>
      </c>
      <c r="K564" t="s">
        <v>8</v>
      </c>
      <c r="L564" t="s">
        <v>1277</v>
      </c>
      <c r="M564" t="s">
        <v>1532</v>
      </c>
      <c r="N564">
        <v>3</v>
      </c>
      <c r="O564" t="s">
        <v>1533</v>
      </c>
      <c r="P564">
        <v>4</v>
      </c>
      <c r="Q564" t="s">
        <v>946</v>
      </c>
      <c r="R564" t="s">
        <v>947</v>
      </c>
      <c r="S564">
        <v>40</v>
      </c>
      <c r="T564">
        <v>29</v>
      </c>
    </row>
    <row r="565" spans="1:20">
      <c r="A565" s="2">
        <v>45932</v>
      </c>
      <c r="B565" t="s">
        <v>481</v>
      </c>
      <c r="C565" t="s">
        <v>2597</v>
      </c>
      <c r="D565" t="s">
        <v>2598</v>
      </c>
      <c r="E565" s="2">
        <v>45932</v>
      </c>
      <c r="F565" t="s">
        <v>2022</v>
      </c>
      <c r="G565">
        <v>10</v>
      </c>
      <c r="H565">
        <v>7</v>
      </c>
      <c r="I565" t="s">
        <v>1561</v>
      </c>
      <c r="J565" t="s">
        <v>1531</v>
      </c>
      <c r="K565" t="s">
        <v>8</v>
      </c>
      <c r="L565" t="s">
        <v>1277</v>
      </c>
      <c r="M565" t="s">
        <v>1532</v>
      </c>
      <c r="N565">
        <v>3</v>
      </c>
      <c r="O565" t="s">
        <v>1533</v>
      </c>
      <c r="P565">
        <v>4</v>
      </c>
      <c r="Q565" t="s">
        <v>951</v>
      </c>
      <c r="R565" t="s">
        <v>952</v>
      </c>
      <c r="S565">
        <v>40</v>
      </c>
      <c r="T565">
        <v>29</v>
      </c>
    </row>
    <row r="566" spans="1:20">
      <c r="A566" s="2">
        <v>45933</v>
      </c>
      <c r="B566" t="s">
        <v>240</v>
      </c>
      <c r="C566" t="s">
        <v>2599</v>
      </c>
      <c r="D566" t="s">
        <v>2600</v>
      </c>
      <c r="E566" s="2">
        <v>45933</v>
      </c>
      <c r="F566" t="s">
        <v>2022</v>
      </c>
      <c r="G566">
        <v>10</v>
      </c>
      <c r="H566">
        <v>7</v>
      </c>
      <c r="I566" t="s">
        <v>1561</v>
      </c>
      <c r="J566" t="s">
        <v>1531</v>
      </c>
      <c r="K566" t="s">
        <v>8</v>
      </c>
      <c r="L566" t="s">
        <v>1277</v>
      </c>
      <c r="M566" t="s">
        <v>1532</v>
      </c>
      <c r="N566">
        <v>3</v>
      </c>
      <c r="O566" t="s">
        <v>1533</v>
      </c>
      <c r="P566">
        <v>4</v>
      </c>
      <c r="Q566" t="s">
        <v>956</v>
      </c>
      <c r="R566" t="s">
        <v>957</v>
      </c>
      <c r="S566">
        <v>40</v>
      </c>
      <c r="T566">
        <v>29</v>
      </c>
    </row>
    <row r="567" spans="1:20">
      <c r="A567" s="2">
        <v>45934</v>
      </c>
      <c r="B567" t="s">
        <v>766</v>
      </c>
      <c r="C567" t="s">
        <v>2601</v>
      </c>
      <c r="D567" t="s">
        <v>2602</v>
      </c>
      <c r="E567" s="2">
        <v>45934</v>
      </c>
      <c r="F567" t="s">
        <v>2022</v>
      </c>
      <c r="G567">
        <v>10</v>
      </c>
      <c r="H567">
        <v>7</v>
      </c>
      <c r="I567" t="s">
        <v>1561</v>
      </c>
      <c r="J567" t="s">
        <v>1531</v>
      </c>
      <c r="K567" t="s">
        <v>8</v>
      </c>
      <c r="L567" t="s">
        <v>1277</v>
      </c>
      <c r="M567" t="s">
        <v>1532</v>
      </c>
      <c r="N567">
        <v>3</v>
      </c>
      <c r="O567" t="s">
        <v>1533</v>
      </c>
      <c r="P567">
        <v>4</v>
      </c>
      <c r="Q567" t="s">
        <v>961</v>
      </c>
      <c r="R567" t="s">
        <v>962</v>
      </c>
      <c r="S567">
        <v>40</v>
      </c>
      <c r="T567">
        <v>30</v>
      </c>
    </row>
    <row r="568" spans="1:20">
      <c r="A568" s="2">
        <v>45935</v>
      </c>
      <c r="B568" t="s">
        <v>563</v>
      </c>
      <c r="C568" t="s">
        <v>2603</v>
      </c>
      <c r="D568" t="s">
        <v>2604</v>
      </c>
      <c r="E568" s="2">
        <v>45935</v>
      </c>
      <c r="F568" t="s">
        <v>2022</v>
      </c>
      <c r="G568">
        <v>10</v>
      </c>
      <c r="H568">
        <v>7</v>
      </c>
      <c r="I568" t="s">
        <v>1561</v>
      </c>
      <c r="J568" t="s">
        <v>1531</v>
      </c>
      <c r="K568" t="s">
        <v>8</v>
      </c>
      <c r="L568" t="s">
        <v>1277</v>
      </c>
      <c r="M568" t="s">
        <v>1532</v>
      </c>
      <c r="N568">
        <v>3</v>
      </c>
      <c r="O568" t="s">
        <v>1533</v>
      </c>
      <c r="P568">
        <v>4</v>
      </c>
      <c r="Q568" t="s">
        <v>966</v>
      </c>
      <c r="R568" t="s">
        <v>967</v>
      </c>
      <c r="S568">
        <v>41</v>
      </c>
      <c r="T568">
        <v>30</v>
      </c>
    </row>
    <row r="569" spans="1:20">
      <c r="A569" s="2">
        <v>45936</v>
      </c>
      <c r="B569" t="s">
        <v>2605</v>
      </c>
      <c r="C569" t="s">
        <v>2606</v>
      </c>
      <c r="D569" t="s">
        <v>2607</v>
      </c>
      <c r="E569" s="2">
        <v>45936</v>
      </c>
      <c r="F569" t="s">
        <v>2022</v>
      </c>
      <c r="G569">
        <v>10</v>
      </c>
      <c r="H569">
        <v>7</v>
      </c>
      <c r="I569" t="s">
        <v>1561</v>
      </c>
      <c r="J569" t="s">
        <v>1531</v>
      </c>
      <c r="K569" t="s">
        <v>8</v>
      </c>
      <c r="L569" t="s">
        <v>1277</v>
      </c>
      <c r="M569" t="s">
        <v>1532</v>
      </c>
      <c r="N569">
        <v>3</v>
      </c>
      <c r="O569" t="s">
        <v>1533</v>
      </c>
      <c r="P569">
        <v>4</v>
      </c>
      <c r="Q569" t="s">
        <v>971</v>
      </c>
      <c r="R569" t="s">
        <v>972</v>
      </c>
      <c r="S569">
        <v>41</v>
      </c>
      <c r="T569">
        <v>30</v>
      </c>
    </row>
    <row r="570" spans="1:20">
      <c r="A570" s="2">
        <v>45937</v>
      </c>
      <c r="B570" t="s">
        <v>2608</v>
      </c>
      <c r="C570" t="s">
        <v>2609</v>
      </c>
      <c r="D570" t="s">
        <v>2610</v>
      </c>
      <c r="E570" s="2">
        <v>45937</v>
      </c>
      <c r="F570" t="s">
        <v>2022</v>
      </c>
      <c r="G570">
        <v>10</v>
      </c>
      <c r="H570">
        <v>7</v>
      </c>
      <c r="I570" t="s">
        <v>1561</v>
      </c>
      <c r="J570" t="s">
        <v>1531</v>
      </c>
      <c r="K570" t="s">
        <v>8</v>
      </c>
      <c r="L570" t="s">
        <v>1277</v>
      </c>
      <c r="M570" t="s">
        <v>1532</v>
      </c>
      <c r="N570">
        <v>3</v>
      </c>
      <c r="O570" t="s">
        <v>1533</v>
      </c>
      <c r="P570">
        <v>4</v>
      </c>
      <c r="Q570" t="s">
        <v>976</v>
      </c>
      <c r="R570" t="s">
        <v>977</v>
      </c>
      <c r="S570">
        <v>41</v>
      </c>
      <c r="T570">
        <v>30</v>
      </c>
    </row>
    <row r="571" spans="1:20">
      <c r="A571" s="2">
        <v>45938</v>
      </c>
      <c r="B571" t="s">
        <v>414</v>
      </c>
      <c r="C571" t="s">
        <v>2611</v>
      </c>
      <c r="D571" t="s">
        <v>2612</v>
      </c>
      <c r="E571" s="2">
        <v>45938</v>
      </c>
      <c r="F571" t="s">
        <v>2022</v>
      </c>
      <c r="G571">
        <v>10</v>
      </c>
      <c r="H571">
        <v>7</v>
      </c>
      <c r="I571" t="s">
        <v>1561</v>
      </c>
      <c r="J571" t="s">
        <v>1531</v>
      </c>
      <c r="K571" t="s">
        <v>8</v>
      </c>
      <c r="L571" t="s">
        <v>1277</v>
      </c>
      <c r="M571" t="s">
        <v>1532</v>
      </c>
      <c r="N571">
        <v>3</v>
      </c>
      <c r="O571" t="s">
        <v>1533</v>
      </c>
      <c r="P571">
        <v>4</v>
      </c>
      <c r="Q571" t="s">
        <v>946</v>
      </c>
      <c r="R571" t="s">
        <v>947</v>
      </c>
      <c r="S571">
        <v>41</v>
      </c>
      <c r="T571">
        <v>30</v>
      </c>
    </row>
    <row r="572" spans="1:20">
      <c r="A572" s="2">
        <v>45939</v>
      </c>
      <c r="B572" t="s">
        <v>683</v>
      </c>
      <c r="C572" t="s">
        <v>2613</v>
      </c>
      <c r="D572" t="s">
        <v>2614</v>
      </c>
      <c r="E572" s="2">
        <v>45939</v>
      </c>
      <c r="F572" t="s">
        <v>2022</v>
      </c>
      <c r="G572">
        <v>10</v>
      </c>
      <c r="H572">
        <v>7</v>
      </c>
      <c r="I572" t="s">
        <v>1561</v>
      </c>
      <c r="J572" t="s">
        <v>1531</v>
      </c>
      <c r="K572" t="s">
        <v>8</v>
      </c>
      <c r="L572" t="s">
        <v>1277</v>
      </c>
      <c r="M572" t="s">
        <v>1532</v>
      </c>
      <c r="N572">
        <v>3</v>
      </c>
      <c r="O572" t="s">
        <v>1533</v>
      </c>
      <c r="P572">
        <v>4</v>
      </c>
      <c r="Q572" t="s">
        <v>951</v>
      </c>
      <c r="R572" t="s">
        <v>952</v>
      </c>
      <c r="S572">
        <v>41</v>
      </c>
      <c r="T572">
        <v>30</v>
      </c>
    </row>
    <row r="573" spans="1:20">
      <c r="A573" s="2">
        <v>45940</v>
      </c>
      <c r="B573" t="s">
        <v>284</v>
      </c>
      <c r="C573" t="s">
        <v>2615</v>
      </c>
      <c r="D573" t="s">
        <v>2616</v>
      </c>
      <c r="E573" s="2">
        <v>45940</v>
      </c>
      <c r="F573" t="s">
        <v>2022</v>
      </c>
      <c r="G573">
        <v>10</v>
      </c>
      <c r="H573">
        <v>7</v>
      </c>
      <c r="I573" t="s">
        <v>1561</v>
      </c>
      <c r="J573" t="s">
        <v>1531</v>
      </c>
      <c r="K573" t="s">
        <v>8</v>
      </c>
      <c r="L573" t="s">
        <v>1277</v>
      </c>
      <c r="M573" t="s">
        <v>1532</v>
      </c>
      <c r="N573">
        <v>3</v>
      </c>
      <c r="O573" t="s">
        <v>1533</v>
      </c>
      <c r="P573">
        <v>4</v>
      </c>
      <c r="Q573" t="s">
        <v>956</v>
      </c>
      <c r="R573" t="s">
        <v>957</v>
      </c>
      <c r="S573">
        <v>41</v>
      </c>
      <c r="T573">
        <v>30</v>
      </c>
    </row>
    <row r="574" spans="1:20">
      <c r="A574" s="2">
        <v>45941</v>
      </c>
      <c r="B574" t="s">
        <v>328</v>
      </c>
      <c r="C574" t="s">
        <v>2617</v>
      </c>
      <c r="D574" t="s">
        <v>2618</v>
      </c>
      <c r="E574" s="2">
        <v>45941</v>
      </c>
      <c r="F574" t="s">
        <v>2022</v>
      </c>
      <c r="G574">
        <v>10</v>
      </c>
      <c r="H574">
        <v>7</v>
      </c>
      <c r="I574" t="s">
        <v>1561</v>
      </c>
      <c r="J574" t="s">
        <v>1531</v>
      </c>
      <c r="K574" t="s">
        <v>8</v>
      </c>
      <c r="L574" t="s">
        <v>1277</v>
      </c>
      <c r="M574" t="s">
        <v>1532</v>
      </c>
      <c r="N574">
        <v>3</v>
      </c>
      <c r="O574" t="s">
        <v>1533</v>
      </c>
      <c r="P574">
        <v>4</v>
      </c>
      <c r="Q574" t="s">
        <v>961</v>
      </c>
      <c r="R574" t="s">
        <v>962</v>
      </c>
      <c r="S574">
        <v>41</v>
      </c>
      <c r="T574">
        <v>31</v>
      </c>
    </row>
    <row r="575" spans="1:20">
      <c r="A575" s="2">
        <v>45942</v>
      </c>
      <c r="B575" t="s">
        <v>2619</v>
      </c>
      <c r="C575" t="s">
        <v>2620</v>
      </c>
      <c r="D575" t="s">
        <v>2621</v>
      </c>
      <c r="E575" s="2">
        <v>45942</v>
      </c>
      <c r="F575" t="s">
        <v>2022</v>
      </c>
      <c r="G575">
        <v>10</v>
      </c>
      <c r="H575">
        <v>7</v>
      </c>
      <c r="I575" t="s">
        <v>1561</v>
      </c>
      <c r="J575" t="s">
        <v>1531</v>
      </c>
      <c r="K575" t="s">
        <v>8</v>
      </c>
      <c r="L575" t="s">
        <v>1277</v>
      </c>
      <c r="M575" t="s">
        <v>1532</v>
      </c>
      <c r="N575">
        <v>3</v>
      </c>
      <c r="O575" t="s">
        <v>1533</v>
      </c>
      <c r="P575">
        <v>4</v>
      </c>
      <c r="Q575" t="s">
        <v>966</v>
      </c>
      <c r="R575" t="s">
        <v>967</v>
      </c>
      <c r="S575">
        <v>42</v>
      </c>
      <c r="T575">
        <v>31</v>
      </c>
    </row>
    <row r="576" spans="1:20">
      <c r="A576" s="2">
        <v>45943</v>
      </c>
      <c r="B576" t="s">
        <v>436</v>
      </c>
      <c r="C576" t="s">
        <v>2622</v>
      </c>
      <c r="D576" t="s">
        <v>2623</v>
      </c>
      <c r="E576" s="2">
        <v>45943</v>
      </c>
      <c r="F576" t="s">
        <v>2022</v>
      </c>
      <c r="G576">
        <v>10</v>
      </c>
      <c r="H576">
        <v>7</v>
      </c>
      <c r="I576" t="s">
        <v>1561</v>
      </c>
      <c r="J576" t="s">
        <v>1531</v>
      </c>
      <c r="K576" t="s">
        <v>8</v>
      </c>
      <c r="L576" t="s">
        <v>1277</v>
      </c>
      <c r="M576" t="s">
        <v>1532</v>
      </c>
      <c r="N576">
        <v>3</v>
      </c>
      <c r="O576" t="s">
        <v>1533</v>
      </c>
      <c r="P576">
        <v>4</v>
      </c>
      <c r="Q576" t="s">
        <v>971</v>
      </c>
      <c r="R576" t="s">
        <v>972</v>
      </c>
      <c r="S576">
        <v>42</v>
      </c>
      <c r="T576">
        <v>31</v>
      </c>
    </row>
    <row r="577" spans="1:20">
      <c r="A577" s="2">
        <v>45944</v>
      </c>
      <c r="B577" t="s">
        <v>152</v>
      </c>
      <c r="C577" t="s">
        <v>2624</v>
      </c>
      <c r="D577" t="s">
        <v>2625</v>
      </c>
      <c r="E577" s="2">
        <v>45944</v>
      </c>
      <c r="F577" t="s">
        <v>2022</v>
      </c>
      <c r="G577">
        <v>10</v>
      </c>
      <c r="H577">
        <v>7</v>
      </c>
      <c r="I577" t="s">
        <v>1561</v>
      </c>
      <c r="J577" t="s">
        <v>1531</v>
      </c>
      <c r="K577" t="s">
        <v>8</v>
      </c>
      <c r="L577" t="s">
        <v>1277</v>
      </c>
      <c r="M577" t="s">
        <v>1532</v>
      </c>
      <c r="N577">
        <v>3</v>
      </c>
      <c r="O577" t="s">
        <v>1533</v>
      </c>
      <c r="P577">
        <v>4</v>
      </c>
      <c r="Q577" t="s">
        <v>976</v>
      </c>
      <c r="R577" t="s">
        <v>977</v>
      </c>
      <c r="S577">
        <v>42</v>
      </c>
      <c r="T577">
        <v>31</v>
      </c>
    </row>
    <row r="578" spans="1:20">
      <c r="A578" s="2">
        <v>45945</v>
      </c>
      <c r="B578" t="s">
        <v>342</v>
      </c>
      <c r="C578" t="s">
        <v>2626</v>
      </c>
      <c r="D578" t="s">
        <v>2627</v>
      </c>
      <c r="E578" s="2">
        <v>45945</v>
      </c>
      <c r="F578" t="s">
        <v>2022</v>
      </c>
      <c r="G578">
        <v>10</v>
      </c>
      <c r="H578">
        <v>7</v>
      </c>
      <c r="I578" t="s">
        <v>1561</v>
      </c>
      <c r="J578" t="s">
        <v>1531</v>
      </c>
      <c r="K578" t="s">
        <v>8</v>
      </c>
      <c r="L578" t="s">
        <v>1277</v>
      </c>
      <c r="M578" t="s">
        <v>1532</v>
      </c>
      <c r="N578">
        <v>3</v>
      </c>
      <c r="O578" t="s">
        <v>1533</v>
      </c>
      <c r="P578">
        <v>4</v>
      </c>
      <c r="Q578" t="s">
        <v>946</v>
      </c>
      <c r="R578" t="s">
        <v>947</v>
      </c>
      <c r="S578">
        <v>42</v>
      </c>
      <c r="T578">
        <v>31</v>
      </c>
    </row>
    <row r="579" spans="1:20">
      <c r="A579" s="2">
        <v>45946</v>
      </c>
      <c r="B579" t="s">
        <v>312</v>
      </c>
      <c r="C579" t="s">
        <v>2628</v>
      </c>
      <c r="D579" t="s">
        <v>2629</v>
      </c>
      <c r="E579" s="2">
        <v>45946</v>
      </c>
      <c r="F579" t="s">
        <v>2022</v>
      </c>
      <c r="G579">
        <v>10</v>
      </c>
      <c r="H579">
        <v>7</v>
      </c>
      <c r="I579" t="s">
        <v>1561</v>
      </c>
      <c r="J579" t="s">
        <v>1531</v>
      </c>
      <c r="K579" t="s">
        <v>8</v>
      </c>
      <c r="L579" t="s">
        <v>1277</v>
      </c>
      <c r="M579" t="s">
        <v>1532</v>
      </c>
      <c r="N579">
        <v>3</v>
      </c>
      <c r="O579" t="s">
        <v>1533</v>
      </c>
      <c r="P579">
        <v>4</v>
      </c>
      <c r="Q579" t="s">
        <v>951</v>
      </c>
      <c r="R579" t="s">
        <v>952</v>
      </c>
      <c r="S579">
        <v>42</v>
      </c>
      <c r="T579">
        <v>31</v>
      </c>
    </row>
    <row r="580" spans="1:20">
      <c r="A580" s="2">
        <v>45947</v>
      </c>
      <c r="B580" t="s">
        <v>193</v>
      </c>
      <c r="C580" t="s">
        <v>2630</v>
      </c>
      <c r="D580" t="s">
        <v>2631</v>
      </c>
      <c r="E580" s="2">
        <v>45947</v>
      </c>
      <c r="F580" t="s">
        <v>2022</v>
      </c>
      <c r="G580">
        <v>10</v>
      </c>
      <c r="H580">
        <v>7</v>
      </c>
      <c r="I580" t="s">
        <v>1561</v>
      </c>
      <c r="J580" t="s">
        <v>1531</v>
      </c>
      <c r="K580" t="s">
        <v>8</v>
      </c>
      <c r="L580" t="s">
        <v>1277</v>
      </c>
      <c r="M580" t="s">
        <v>1532</v>
      </c>
      <c r="N580">
        <v>3</v>
      </c>
      <c r="O580" t="s">
        <v>1533</v>
      </c>
      <c r="P580">
        <v>4</v>
      </c>
      <c r="Q580" t="s">
        <v>956</v>
      </c>
      <c r="R580" t="s">
        <v>957</v>
      </c>
      <c r="S580">
        <v>42</v>
      </c>
      <c r="T580">
        <v>31</v>
      </c>
    </row>
    <row r="581" spans="1:20">
      <c r="A581" s="2">
        <v>45948</v>
      </c>
      <c r="B581" t="s">
        <v>2632</v>
      </c>
      <c r="C581" t="s">
        <v>2633</v>
      </c>
      <c r="D581" t="s">
        <v>2634</v>
      </c>
      <c r="E581" s="2">
        <v>45948</v>
      </c>
      <c r="F581" t="s">
        <v>2022</v>
      </c>
      <c r="G581">
        <v>10</v>
      </c>
      <c r="H581">
        <v>7</v>
      </c>
      <c r="I581" t="s">
        <v>1561</v>
      </c>
      <c r="J581" t="s">
        <v>1531</v>
      </c>
      <c r="K581" t="s">
        <v>8</v>
      </c>
      <c r="L581" t="s">
        <v>1277</v>
      </c>
      <c r="M581" t="s">
        <v>1532</v>
      </c>
      <c r="N581">
        <v>3</v>
      </c>
      <c r="O581" t="s">
        <v>1533</v>
      </c>
      <c r="P581">
        <v>4</v>
      </c>
      <c r="Q581" t="s">
        <v>961</v>
      </c>
      <c r="R581" t="s">
        <v>962</v>
      </c>
      <c r="S581">
        <v>42</v>
      </c>
      <c r="T581">
        <v>32</v>
      </c>
    </row>
    <row r="582" spans="1:20">
      <c r="A582" s="2">
        <v>45949</v>
      </c>
      <c r="B582" t="s">
        <v>2635</v>
      </c>
      <c r="C582" t="s">
        <v>2636</v>
      </c>
      <c r="D582" t="s">
        <v>2637</v>
      </c>
      <c r="E582" s="2">
        <v>45949</v>
      </c>
      <c r="F582" t="s">
        <v>2022</v>
      </c>
      <c r="G582">
        <v>10</v>
      </c>
      <c r="H582">
        <v>7</v>
      </c>
      <c r="I582" t="s">
        <v>1561</v>
      </c>
      <c r="J582" t="s">
        <v>1531</v>
      </c>
      <c r="K582" t="s">
        <v>8</v>
      </c>
      <c r="L582" t="s">
        <v>1277</v>
      </c>
      <c r="M582" t="s">
        <v>1532</v>
      </c>
      <c r="N582">
        <v>3</v>
      </c>
      <c r="O582" t="s">
        <v>1533</v>
      </c>
      <c r="P582">
        <v>4</v>
      </c>
      <c r="Q582" t="s">
        <v>966</v>
      </c>
      <c r="R582" t="s">
        <v>967</v>
      </c>
      <c r="S582">
        <v>43</v>
      </c>
      <c r="T582">
        <v>32</v>
      </c>
    </row>
    <row r="583" spans="1:20">
      <c r="A583" s="2">
        <v>45950</v>
      </c>
      <c r="B583" t="s">
        <v>348</v>
      </c>
      <c r="C583" t="s">
        <v>2638</v>
      </c>
      <c r="D583" t="s">
        <v>2639</v>
      </c>
      <c r="E583" s="2">
        <v>45950</v>
      </c>
      <c r="F583" t="s">
        <v>2022</v>
      </c>
      <c r="G583">
        <v>10</v>
      </c>
      <c r="H583">
        <v>7</v>
      </c>
      <c r="I583" t="s">
        <v>1561</v>
      </c>
      <c r="J583" t="s">
        <v>1531</v>
      </c>
      <c r="K583" t="s">
        <v>8</v>
      </c>
      <c r="L583" t="s">
        <v>1277</v>
      </c>
      <c r="M583" t="s">
        <v>1532</v>
      </c>
      <c r="N583">
        <v>3</v>
      </c>
      <c r="O583" t="s">
        <v>1533</v>
      </c>
      <c r="P583">
        <v>4</v>
      </c>
      <c r="Q583" t="s">
        <v>971</v>
      </c>
      <c r="R583" t="s">
        <v>972</v>
      </c>
      <c r="S583">
        <v>43</v>
      </c>
      <c r="T583">
        <v>32</v>
      </c>
    </row>
    <row r="584" spans="1:20">
      <c r="A584" s="2">
        <v>45951</v>
      </c>
      <c r="B584" t="s">
        <v>668</v>
      </c>
      <c r="C584" t="s">
        <v>2640</v>
      </c>
      <c r="D584" t="s">
        <v>2641</v>
      </c>
      <c r="E584" s="2">
        <v>45951</v>
      </c>
      <c r="F584" t="s">
        <v>2022</v>
      </c>
      <c r="G584">
        <v>10</v>
      </c>
      <c r="H584">
        <v>7</v>
      </c>
      <c r="I584" t="s">
        <v>1561</v>
      </c>
      <c r="J584" t="s">
        <v>1531</v>
      </c>
      <c r="K584" t="s">
        <v>8</v>
      </c>
      <c r="L584" t="s">
        <v>1277</v>
      </c>
      <c r="M584" t="s">
        <v>1532</v>
      </c>
      <c r="N584">
        <v>3</v>
      </c>
      <c r="O584" t="s">
        <v>1533</v>
      </c>
      <c r="P584">
        <v>4</v>
      </c>
      <c r="Q584" t="s">
        <v>976</v>
      </c>
      <c r="R584" t="s">
        <v>977</v>
      </c>
      <c r="S584">
        <v>43</v>
      </c>
      <c r="T584">
        <v>32</v>
      </c>
    </row>
    <row r="585" spans="1:20">
      <c r="A585" s="2">
        <v>45952</v>
      </c>
      <c r="B585" t="s">
        <v>417</v>
      </c>
      <c r="C585" t="s">
        <v>2642</v>
      </c>
      <c r="D585" t="s">
        <v>2643</v>
      </c>
      <c r="E585" s="2">
        <v>45952</v>
      </c>
      <c r="F585" t="s">
        <v>2022</v>
      </c>
      <c r="G585">
        <v>10</v>
      </c>
      <c r="H585">
        <v>7</v>
      </c>
      <c r="I585" t="s">
        <v>1561</v>
      </c>
      <c r="J585" t="s">
        <v>1531</v>
      </c>
      <c r="K585" t="s">
        <v>8</v>
      </c>
      <c r="L585" t="s">
        <v>1277</v>
      </c>
      <c r="M585" t="s">
        <v>1532</v>
      </c>
      <c r="N585">
        <v>3</v>
      </c>
      <c r="O585" t="s">
        <v>1533</v>
      </c>
      <c r="P585">
        <v>4</v>
      </c>
      <c r="Q585" t="s">
        <v>946</v>
      </c>
      <c r="R585" t="s">
        <v>947</v>
      </c>
      <c r="S585">
        <v>43</v>
      </c>
      <c r="T585">
        <v>32</v>
      </c>
    </row>
    <row r="586" spans="1:20">
      <c r="A586" s="2">
        <v>45953</v>
      </c>
      <c r="B586" t="s">
        <v>249</v>
      </c>
      <c r="C586" t="s">
        <v>2644</v>
      </c>
      <c r="D586" t="s">
        <v>2645</v>
      </c>
      <c r="E586" s="2">
        <v>45953</v>
      </c>
      <c r="F586" t="s">
        <v>2022</v>
      </c>
      <c r="G586">
        <v>10</v>
      </c>
      <c r="H586">
        <v>8</v>
      </c>
      <c r="I586" t="s">
        <v>1561</v>
      </c>
      <c r="J586" t="s">
        <v>1625</v>
      </c>
      <c r="K586" t="s">
        <v>9</v>
      </c>
      <c r="L586" t="s">
        <v>1277</v>
      </c>
      <c r="M586" t="s">
        <v>1532</v>
      </c>
      <c r="N586">
        <v>3</v>
      </c>
      <c r="O586" t="s">
        <v>1533</v>
      </c>
      <c r="P586">
        <v>4</v>
      </c>
      <c r="Q586" t="s">
        <v>951</v>
      </c>
      <c r="R586" t="s">
        <v>952</v>
      </c>
      <c r="S586">
        <v>43</v>
      </c>
      <c r="T586">
        <v>32</v>
      </c>
    </row>
    <row r="587" spans="1:20">
      <c r="A587" s="2">
        <v>45954</v>
      </c>
      <c r="B587" t="s">
        <v>2646</v>
      </c>
      <c r="C587" t="s">
        <v>2647</v>
      </c>
      <c r="D587" t="s">
        <v>2648</v>
      </c>
      <c r="E587" s="2">
        <v>45954</v>
      </c>
      <c r="F587" t="s">
        <v>2022</v>
      </c>
      <c r="G587">
        <v>10</v>
      </c>
      <c r="H587">
        <v>8</v>
      </c>
      <c r="I587" t="s">
        <v>1561</v>
      </c>
      <c r="J587" t="s">
        <v>1625</v>
      </c>
      <c r="K587" t="s">
        <v>9</v>
      </c>
      <c r="L587" t="s">
        <v>1277</v>
      </c>
      <c r="M587" t="s">
        <v>1532</v>
      </c>
      <c r="N587">
        <v>3</v>
      </c>
      <c r="O587" t="s">
        <v>1533</v>
      </c>
      <c r="P587">
        <v>4</v>
      </c>
      <c r="Q587" t="s">
        <v>956</v>
      </c>
      <c r="R587" t="s">
        <v>957</v>
      </c>
      <c r="S587">
        <v>43</v>
      </c>
      <c r="T587">
        <v>32</v>
      </c>
    </row>
    <row r="588" spans="1:20">
      <c r="A588" s="2">
        <v>45955</v>
      </c>
      <c r="B588" t="s">
        <v>649</v>
      </c>
      <c r="C588" t="s">
        <v>2649</v>
      </c>
      <c r="D588" t="s">
        <v>2650</v>
      </c>
      <c r="E588" s="2">
        <v>45955</v>
      </c>
      <c r="F588" t="s">
        <v>2022</v>
      </c>
      <c r="G588">
        <v>10</v>
      </c>
      <c r="H588">
        <v>8</v>
      </c>
      <c r="I588" t="s">
        <v>1561</v>
      </c>
      <c r="J588" t="s">
        <v>1625</v>
      </c>
      <c r="K588" t="s">
        <v>9</v>
      </c>
      <c r="L588" t="s">
        <v>1277</v>
      </c>
      <c r="M588" t="s">
        <v>1532</v>
      </c>
      <c r="N588">
        <v>3</v>
      </c>
      <c r="O588" t="s">
        <v>1533</v>
      </c>
      <c r="P588">
        <v>4</v>
      </c>
      <c r="Q588" t="s">
        <v>961</v>
      </c>
      <c r="R588" t="s">
        <v>962</v>
      </c>
      <c r="S588">
        <v>43</v>
      </c>
      <c r="T588">
        <v>33</v>
      </c>
    </row>
    <row r="589" spans="1:20">
      <c r="A589" s="2">
        <v>45956</v>
      </c>
      <c r="B589" t="s">
        <v>666</v>
      </c>
      <c r="C589" t="s">
        <v>2651</v>
      </c>
      <c r="D589" t="s">
        <v>2652</v>
      </c>
      <c r="E589" s="2">
        <v>45956</v>
      </c>
      <c r="F589" t="s">
        <v>2022</v>
      </c>
      <c r="G589">
        <v>10</v>
      </c>
      <c r="H589">
        <v>8</v>
      </c>
      <c r="I589" t="s">
        <v>1561</v>
      </c>
      <c r="J589" t="s">
        <v>1625</v>
      </c>
      <c r="K589" t="s">
        <v>9</v>
      </c>
      <c r="L589" t="s">
        <v>1277</v>
      </c>
      <c r="M589" t="s">
        <v>1532</v>
      </c>
      <c r="N589">
        <v>3</v>
      </c>
      <c r="O589" t="s">
        <v>1533</v>
      </c>
      <c r="P589">
        <v>4</v>
      </c>
      <c r="Q589" t="s">
        <v>966</v>
      </c>
      <c r="R589" t="s">
        <v>967</v>
      </c>
      <c r="S589">
        <v>44</v>
      </c>
      <c r="T589">
        <v>33</v>
      </c>
    </row>
    <row r="590" spans="1:20">
      <c r="A590" s="2">
        <v>45957</v>
      </c>
      <c r="B590" t="s">
        <v>272</v>
      </c>
      <c r="C590" t="s">
        <v>2653</v>
      </c>
      <c r="D590" t="s">
        <v>2654</v>
      </c>
      <c r="E590" s="2">
        <v>45957</v>
      </c>
      <c r="F590" t="s">
        <v>2022</v>
      </c>
      <c r="G590">
        <v>10</v>
      </c>
      <c r="H590">
        <v>8</v>
      </c>
      <c r="I590" t="s">
        <v>1561</v>
      </c>
      <c r="J590" t="s">
        <v>1625</v>
      </c>
      <c r="K590" t="s">
        <v>9</v>
      </c>
      <c r="L590" t="s">
        <v>1277</v>
      </c>
      <c r="M590" t="s">
        <v>1532</v>
      </c>
      <c r="N590">
        <v>3</v>
      </c>
      <c r="O590" t="s">
        <v>1533</v>
      </c>
      <c r="P590">
        <v>4</v>
      </c>
      <c r="Q590" t="s">
        <v>971</v>
      </c>
      <c r="R590" t="s">
        <v>972</v>
      </c>
      <c r="S590">
        <v>44</v>
      </c>
      <c r="T590">
        <v>33</v>
      </c>
    </row>
    <row r="591" spans="1:20">
      <c r="A591" s="2">
        <v>45958</v>
      </c>
      <c r="B591" t="s">
        <v>2655</v>
      </c>
      <c r="C591" t="s">
        <v>2656</v>
      </c>
      <c r="D591" t="s">
        <v>2657</v>
      </c>
      <c r="E591" s="2">
        <v>45958</v>
      </c>
      <c r="F591" t="s">
        <v>2022</v>
      </c>
      <c r="G591">
        <v>10</v>
      </c>
      <c r="H591">
        <v>8</v>
      </c>
      <c r="I591" t="s">
        <v>1561</v>
      </c>
      <c r="J591" t="s">
        <v>1625</v>
      </c>
      <c r="K591" t="s">
        <v>9</v>
      </c>
      <c r="L591" t="s">
        <v>1277</v>
      </c>
      <c r="M591" t="s">
        <v>1532</v>
      </c>
      <c r="N591">
        <v>3</v>
      </c>
      <c r="O591" t="s">
        <v>1533</v>
      </c>
      <c r="P591">
        <v>4</v>
      </c>
      <c r="Q591" t="s">
        <v>976</v>
      </c>
      <c r="R591" t="s">
        <v>977</v>
      </c>
      <c r="S591">
        <v>44</v>
      </c>
      <c r="T591">
        <v>33</v>
      </c>
    </row>
    <row r="592" spans="1:20">
      <c r="A592" s="2">
        <v>45959</v>
      </c>
      <c r="B592" t="s">
        <v>314</v>
      </c>
      <c r="C592" t="s">
        <v>2658</v>
      </c>
      <c r="D592" t="s">
        <v>2659</v>
      </c>
      <c r="E592" s="2">
        <v>45959</v>
      </c>
      <c r="F592" t="s">
        <v>2022</v>
      </c>
      <c r="G592">
        <v>10</v>
      </c>
      <c r="H592">
        <v>8</v>
      </c>
      <c r="I592" t="s">
        <v>1561</v>
      </c>
      <c r="J592" t="s">
        <v>1625</v>
      </c>
      <c r="K592" t="s">
        <v>9</v>
      </c>
      <c r="L592" t="s">
        <v>1277</v>
      </c>
      <c r="M592" t="s">
        <v>1532</v>
      </c>
      <c r="N592">
        <v>3</v>
      </c>
      <c r="O592" t="s">
        <v>1533</v>
      </c>
      <c r="P592">
        <v>4</v>
      </c>
      <c r="Q592" t="s">
        <v>946</v>
      </c>
      <c r="R592" t="s">
        <v>947</v>
      </c>
      <c r="S592">
        <v>44</v>
      </c>
      <c r="T592">
        <v>33</v>
      </c>
    </row>
    <row r="593" spans="1:20">
      <c r="A593" s="2">
        <v>45960</v>
      </c>
      <c r="B593" t="s">
        <v>837</v>
      </c>
      <c r="C593" t="s">
        <v>2660</v>
      </c>
      <c r="D593" t="s">
        <v>2661</v>
      </c>
      <c r="E593" s="2">
        <v>45960</v>
      </c>
      <c r="F593" t="s">
        <v>2022</v>
      </c>
      <c r="G593">
        <v>10</v>
      </c>
      <c r="H593">
        <v>8</v>
      </c>
      <c r="I593" t="s">
        <v>1561</v>
      </c>
      <c r="J593" t="s">
        <v>1625</v>
      </c>
      <c r="K593" t="s">
        <v>9</v>
      </c>
      <c r="L593" t="s">
        <v>1277</v>
      </c>
      <c r="M593" t="s">
        <v>1532</v>
      </c>
      <c r="N593">
        <v>3</v>
      </c>
      <c r="O593" t="s">
        <v>1533</v>
      </c>
      <c r="P593">
        <v>4</v>
      </c>
      <c r="Q593" t="s">
        <v>951</v>
      </c>
      <c r="R593" t="s">
        <v>952</v>
      </c>
      <c r="S593">
        <v>44</v>
      </c>
      <c r="T593">
        <v>33</v>
      </c>
    </row>
    <row r="594" spans="1:20">
      <c r="A594" s="2">
        <v>45961</v>
      </c>
      <c r="B594" t="s">
        <v>653</v>
      </c>
      <c r="C594" t="s">
        <v>2662</v>
      </c>
      <c r="D594" t="s">
        <v>2663</v>
      </c>
      <c r="E594" s="2">
        <v>45961</v>
      </c>
      <c r="F594" t="s">
        <v>2022</v>
      </c>
      <c r="G594">
        <v>10</v>
      </c>
      <c r="H594">
        <v>8</v>
      </c>
      <c r="I594" t="s">
        <v>1561</v>
      </c>
      <c r="J594" t="s">
        <v>1625</v>
      </c>
      <c r="K594" t="s">
        <v>9</v>
      </c>
      <c r="L594" t="s">
        <v>1277</v>
      </c>
      <c r="M594" t="s">
        <v>1532</v>
      </c>
      <c r="N594">
        <v>3</v>
      </c>
      <c r="O594" t="s">
        <v>1533</v>
      </c>
      <c r="P594">
        <v>4</v>
      </c>
      <c r="Q594" t="s">
        <v>956</v>
      </c>
      <c r="R594" t="s">
        <v>957</v>
      </c>
      <c r="S594">
        <v>44</v>
      </c>
      <c r="T594">
        <v>33</v>
      </c>
    </row>
    <row r="595" spans="1:20">
      <c r="A595" s="2">
        <v>45962</v>
      </c>
      <c r="B595" t="s">
        <v>371</v>
      </c>
      <c r="C595" t="s">
        <v>2664</v>
      </c>
      <c r="D595" t="s">
        <v>2665</v>
      </c>
      <c r="E595" s="2">
        <v>45962</v>
      </c>
      <c r="F595" t="s">
        <v>2022</v>
      </c>
      <c r="G595">
        <v>11</v>
      </c>
      <c r="H595">
        <v>8</v>
      </c>
      <c r="I595" t="s">
        <v>1656</v>
      </c>
      <c r="J595" t="s">
        <v>1625</v>
      </c>
      <c r="K595" t="s">
        <v>9</v>
      </c>
      <c r="L595" t="s">
        <v>1277</v>
      </c>
      <c r="M595" t="s">
        <v>1532</v>
      </c>
      <c r="N595">
        <v>3</v>
      </c>
      <c r="O595" t="s">
        <v>1533</v>
      </c>
      <c r="P595">
        <v>4</v>
      </c>
      <c r="Q595" t="s">
        <v>961</v>
      </c>
      <c r="R595" t="s">
        <v>962</v>
      </c>
      <c r="S595">
        <v>44</v>
      </c>
      <c r="T595">
        <v>34</v>
      </c>
    </row>
    <row r="596" spans="1:20">
      <c r="A596" s="2">
        <v>45963</v>
      </c>
      <c r="B596" t="s">
        <v>339</v>
      </c>
      <c r="C596" t="s">
        <v>2666</v>
      </c>
      <c r="D596" t="s">
        <v>2667</v>
      </c>
      <c r="E596" s="2">
        <v>45963</v>
      </c>
      <c r="F596" t="s">
        <v>2022</v>
      </c>
      <c r="G596">
        <v>11</v>
      </c>
      <c r="H596">
        <v>8</v>
      </c>
      <c r="I596" t="s">
        <v>1656</v>
      </c>
      <c r="J596" t="s">
        <v>1625</v>
      </c>
      <c r="K596" t="s">
        <v>9</v>
      </c>
      <c r="L596" t="s">
        <v>1277</v>
      </c>
      <c r="M596" t="s">
        <v>1532</v>
      </c>
      <c r="N596">
        <v>3</v>
      </c>
      <c r="O596" t="s">
        <v>1533</v>
      </c>
      <c r="P596">
        <v>4</v>
      </c>
      <c r="Q596" t="s">
        <v>966</v>
      </c>
      <c r="R596" t="s">
        <v>967</v>
      </c>
      <c r="S596">
        <v>45</v>
      </c>
      <c r="T596">
        <v>34</v>
      </c>
    </row>
    <row r="597" spans="1:20">
      <c r="A597" s="2">
        <v>45964</v>
      </c>
      <c r="B597" t="s">
        <v>2668</v>
      </c>
      <c r="C597" t="s">
        <v>2669</v>
      </c>
      <c r="D597" t="s">
        <v>2670</v>
      </c>
      <c r="E597" s="2">
        <v>45964</v>
      </c>
      <c r="F597" t="s">
        <v>2022</v>
      </c>
      <c r="G597">
        <v>11</v>
      </c>
      <c r="H597">
        <v>8</v>
      </c>
      <c r="I597" t="s">
        <v>1656</v>
      </c>
      <c r="J597" t="s">
        <v>1625</v>
      </c>
      <c r="K597" t="s">
        <v>9</v>
      </c>
      <c r="L597" t="s">
        <v>1277</v>
      </c>
      <c r="M597" t="s">
        <v>1532</v>
      </c>
      <c r="N597">
        <v>3</v>
      </c>
      <c r="O597" t="s">
        <v>1533</v>
      </c>
      <c r="P597">
        <v>4</v>
      </c>
      <c r="Q597" t="s">
        <v>971</v>
      </c>
      <c r="R597" t="s">
        <v>972</v>
      </c>
      <c r="S597">
        <v>45</v>
      </c>
      <c r="T597">
        <v>34</v>
      </c>
    </row>
    <row r="598" spans="1:20">
      <c r="A598" s="2">
        <v>45965</v>
      </c>
      <c r="B598" t="s">
        <v>597</v>
      </c>
      <c r="C598" t="s">
        <v>2671</v>
      </c>
      <c r="D598" t="s">
        <v>2672</v>
      </c>
      <c r="E598" s="2">
        <v>45965</v>
      </c>
      <c r="F598" t="s">
        <v>2022</v>
      </c>
      <c r="G598">
        <v>11</v>
      </c>
      <c r="H598">
        <v>8</v>
      </c>
      <c r="I598" t="s">
        <v>1656</v>
      </c>
      <c r="J598" t="s">
        <v>1625</v>
      </c>
      <c r="K598" t="s">
        <v>9</v>
      </c>
      <c r="L598" t="s">
        <v>1277</v>
      </c>
      <c r="M598" t="s">
        <v>1532</v>
      </c>
      <c r="N598">
        <v>3</v>
      </c>
      <c r="O598" t="s">
        <v>1533</v>
      </c>
      <c r="P598">
        <v>4</v>
      </c>
      <c r="Q598" t="s">
        <v>976</v>
      </c>
      <c r="R598" t="s">
        <v>977</v>
      </c>
      <c r="S598">
        <v>45</v>
      </c>
      <c r="T598">
        <v>34</v>
      </c>
    </row>
    <row r="599" spans="1:20">
      <c r="A599" s="2">
        <v>45966</v>
      </c>
      <c r="B599" t="s">
        <v>443</v>
      </c>
      <c r="C599" t="s">
        <v>2673</v>
      </c>
      <c r="D599" t="s">
        <v>2674</v>
      </c>
      <c r="E599" s="2">
        <v>45966</v>
      </c>
      <c r="F599" t="s">
        <v>2022</v>
      </c>
      <c r="G599">
        <v>11</v>
      </c>
      <c r="H599">
        <v>8</v>
      </c>
      <c r="I599" t="s">
        <v>1656</v>
      </c>
      <c r="J599" t="s">
        <v>1625</v>
      </c>
      <c r="K599" t="s">
        <v>9</v>
      </c>
      <c r="L599" t="s">
        <v>1277</v>
      </c>
      <c r="M599" t="s">
        <v>1532</v>
      </c>
      <c r="N599">
        <v>3</v>
      </c>
      <c r="O599" t="s">
        <v>1533</v>
      </c>
      <c r="P599">
        <v>4</v>
      </c>
      <c r="Q599" t="s">
        <v>946</v>
      </c>
      <c r="R599" t="s">
        <v>947</v>
      </c>
      <c r="S599">
        <v>45</v>
      </c>
      <c r="T599">
        <v>34</v>
      </c>
    </row>
    <row r="600" spans="1:20">
      <c r="A600" s="2">
        <v>45967</v>
      </c>
      <c r="B600" t="s">
        <v>2675</v>
      </c>
      <c r="C600" t="s">
        <v>2676</v>
      </c>
      <c r="D600" t="s">
        <v>2677</v>
      </c>
      <c r="E600" s="2">
        <v>45967</v>
      </c>
      <c r="F600" t="s">
        <v>2022</v>
      </c>
      <c r="G600">
        <v>11</v>
      </c>
      <c r="H600">
        <v>8</v>
      </c>
      <c r="I600" t="s">
        <v>1656</v>
      </c>
      <c r="J600" t="s">
        <v>1625</v>
      </c>
      <c r="K600" t="s">
        <v>9</v>
      </c>
      <c r="L600" t="s">
        <v>1277</v>
      </c>
      <c r="M600" t="s">
        <v>1532</v>
      </c>
      <c r="N600">
        <v>3</v>
      </c>
      <c r="O600" t="s">
        <v>1533</v>
      </c>
      <c r="P600">
        <v>4</v>
      </c>
      <c r="Q600" t="s">
        <v>951</v>
      </c>
      <c r="R600" t="s">
        <v>952</v>
      </c>
      <c r="S600">
        <v>45</v>
      </c>
      <c r="T600">
        <v>34</v>
      </c>
    </row>
    <row r="601" spans="1:20">
      <c r="A601" s="2">
        <v>45968</v>
      </c>
      <c r="B601" t="s">
        <v>789</v>
      </c>
      <c r="C601" t="s">
        <v>2678</v>
      </c>
      <c r="D601" t="s">
        <v>2679</v>
      </c>
      <c r="E601" s="2">
        <v>45968</v>
      </c>
      <c r="F601" t="s">
        <v>2022</v>
      </c>
      <c r="G601">
        <v>11</v>
      </c>
      <c r="H601">
        <v>8</v>
      </c>
      <c r="I601" t="s">
        <v>1656</v>
      </c>
      <c r="J601" t="s">
        <v>1625</v>
      </c>
      <c r="K601" t="s">
        <v>9</v>
      </c>
      <c r="L601" t="s">
        <v>1277</v>
      </c>
      <c r="M601" t="s">
        <v>1532</v>
      </c>
      <c r="N601">
        <v>3</v>
      </c>
      <c r="O601" t="s">
        <v>1533</v>
      </c>
      <c r="P601">
        <v>4</v>
      </c>
      <c r="Q601" t="s">
        <v>956</v>
      </c>
      <c r="R601" t="s">
        <v>957</v>
      </c>
      <c r="S601">
        <v>45</v>
      </c>
      <c r="T601">
        <v>34</v>
      </c>
    </row>
    <row r="602" spans="1:20">
      <c r="A602" s="2">
        <v>45969</v>
      </c>
      <c r="B602" t="s">
        <v>710</v>
      </c>
      <c r="C602" t="s">
        <v>2680</v>
      </c>
      <c r="D602" t="s">
        <v>2681</v>
      </c>
      <c r="E602" s="2">
        <v>45969</v>
      </c>
      <c r="F602" t="s">
        <v>2022</v>
      </c>
      <c r="G602">
        <v>11</v>
      </c>
      <c r="H602">
        <v>8</v>
      </c>
      <c r="I602" t="s">
        <v>1656</v>
      </c>
      <c r="J602" t="s">
        <v>1625</v>
      </c>
      <c r="K602" t="s">
        <v>9</v>
      </c>
      <c r="L602" t="s">
        <v>1277</v>
      </c>
      <c r="M602" t="s">
        <v>1532</v>
      </c>
      <c r="N602">
        <v>3</v>
      </c>
      <c r="O602" t="s">
        <v>1533</v>
      </c>
      <c r="P602">
        <v>4</v>
      </c>
      <c r="Q602" t="s">
        <v>961</v>
      </c>
      <c r="R602" t="s">
        <v>962</v>
      </c>
      <c r="S602">
        <v>45</v>
      </c>
      <c r="T602">
        <v>35</v>
      </c>
    </row>
    <row r="603" spans="1:20">
      <c r="A603" s="2">
        <v>45970</v>
      </c>
      <c r="B603" t="s">
        <v>2682</v>
      </c>
      <c r="C603" t="s">
        <v>2683</v>
      </c>
      <c r="D603" t="s">
        <v>2684</v>
      </c>
      <c r="E603" s="2">
        <v>45970</v>
      </c>
      <c r="F603" t="s">
        <v>2022</v>
      </c>
      <c r="G603">
        <v>11</v>
      </c>
      <c r="H603">
        <v>8</v>
      </c>
      <c r="I603" t="s">
        <v>1656</v>
      </c>
      <c r="J603" t="s">
        <v>1625</v>
      </c>
      <c r="K603" t="s">
        <v>9</v>
      </c>
      <c r="L603" t="s">
        <v>1277</v>
      </c>
      <c r="M603" t="s">
        <v>1532</v>
      </c>
      <c r="N603">
        <v>3</v>
      </c>
      <c r="O603" t="s">
        <v>1533</v>
      </c>
      <c r="P603">
        <v>4</v>
      </c>
      <c r="Q603" t="s">
        <v>966</v>
      </c>
      <c r="R603" t="s">
        <v>967</v>
      </c>
      <c r="S603">
        <v>46</v>
      </c>
      <c r="T603">
        <v>35</v>
      </c>
    </row>
    <row r="604" spans="1:20">
      <c r="A604" s="2">
        <v>45971</v>
      </c>
      <c r="B604" t="s">
        <v>484</v>
      </c>
      <c r="C604" t="s">
        <v>2685</v>
      </c>
      <c r="D604" t="s">
        <v>2686</v>
      </c>
      <c r="E604" s="2">
        <v>45971</v>
      </c>
      <c r="F604" t="s">
        <v>2022</v>
      </c>
      <c r="G604">
        <v>11</v>
      </c>
      <c r="H604">
        <v>8</v>
      </c>
      <c r="I604" t="s">
        <v>1656</v>
      </c>
      <c r="J604" t="s">
        <v>1625</v>
      </c>
      <c r="K604" t="s">
        <v>9</v>
      </c>
      <c r="L604" t="s">
        <v>1277</v>
      </c>
      <c r="M604" t="s">
        <v>1532</v>
      </c>
      <c r="N604">
        <v>3</v>
      </c>
      <c r="O604" t="s">
        <v>1533</v>
      </c>
      <c r="P604">
        <v>4</v>
      </c>
      <c r="Q604" t="s">
        <v>971</v>
      </c>
      <c r="R604" t="s">
        <v>972</v>
      </c>
      <c r="S604">
        <v>46</v>
      </c>
      <c r="T604">
        <v>35</v>
      </c>
    </row>
    <row r="605" spans="1:20">
      <c r="A605" s="2">
        <v>45972</v>
      </c>
      <c r="B605" t="s">
        <v>729</v>
      </c>
      <c r="C605" t="s">
        <v>2687</v>
      </c>
      <c r="D605" t="s">
        <v>2688</v>
      </c>
      <c r="E605" s="2">
        <v>45972</v>
      </c>
      <c r="F605" t="s">
        <v>2022</v>
      </c>
      <c r="G605">
        <v>11</v>
      </c>
      <c r="H605">
        <v>8</v>
      </c>
      <c r="I605" t="s">
        <v>1656</v>
      </c>
      <c r="J605" t="s">
        <v>1625</v>
      </c>
      <c r="K605" t="s">
        <v>9</v>
      </c>
      <c r="L605" t="s">
        <v>1277</v>
      </c>
      <c r="M605" t="s">
        <v>1532</v>
      </c>
      <c r="N605">
        <v>3</v>
      </c>
      <c r="O605" t="s">
        <v>1533</v>
      </c>
      <c r="P605">
        <v>4</v>
      </c>
      <c r="Q605" t="s">
        <v>976</v>
      </c>
      <c r="R605" t="s">
        <v>977</v>
      </c>
      <c r="S605">
        <v>46</v>
      </c>
      <c r="T605">
        <v>35</v>
      </c>
    </row>
    <row r="606" spans="1:20">
      <c r="A606" s="2">
        <v>45973</v>
      </c>
      <c r="B606" t="s">
        <v>87</v>
      </c>
      <c r="C606" t="s">
        <v>2689</v>
      </c>
      <c r="D606" t="s">
        <v>2690</v>
      </c>
      <c r="E606" s="2">
        <v>45973</v>
      </c>
      <c r="F606" t="s">
        <v>2022</v>
      </c>
      <c r="G606">
        <v>11</v>
      </c>
      <c r="H606">
        <v>8</v>
      </c>
      <c r="I606" t="s">
        <v>1656</v>
      </c>
      <c r="J606" t="s">
        <v>1625</v>
      </c>
      <c r="K606" t="s">
        <v>9</v>
      </c>
      <c r="L606" t="s">
        <v>1277</v>
      </c>
      <c r="M606" t="s">
        <v>1532</v>
      </c>
      <c r="N606">
        <v>3</v>
      </c>
      <c r="O606" t="s">
        <v>1533</v>
      </c>
      <c r="P606">
        <v>4</v>
      </c>
      <c r="Q606" t="s">
        <v>946</v>
      </c>
      <c r="R606" t="s">
        <v>947</v>
      </c>
      <c r="S606">
        <v>46</v>
      </c>
      <c r="T606">
        <v>35</v>
      </c>
    </row>
    <row r="607" spans="1:20">
      <c r="A607" s="2">
        <v>45974</v>
      </c>
      <c r="B607" t="s">
        <v>149</v>
      </c>
      <c r="C607" t="s">
        <v>2691</v>
      </c>
      <c r="D607" t="s">
        <v>2692</v>
      </c>
      <c r="E607" s="2">
        <v>45974</v>
      </c>
      <c r="F607" t="s">
        <v>2022</v>
      </c>
      <c r="G607">
        <v>11</v>
      </c>
      <c r="H607">
        <v>8</v>
      </c>
      <c r="I607" t="s">
        <v>1656</v>
      </c>
      <c r="J607" t="s">
        <v>1625</v>
      </c>
      <c r="K607" t="s">
        <v>9</v>
      </c>
      <c r="L607" t="s">
        <v>1277</v>
      </c>
      <c r="M607" t="s">
        <v>1532</v>
      </c>
      <c r="N607">
        <v>3</v>
      </c>
      <c r="O607" t="s">
        <v>1533</v>
      </c>
      <c r="P607">
        <v>4</v>
      </c>
      <c r="Q607" t="s">
        <v>951</v>
      </c>
      <c r="R607" t="s">
        <v>952</v>
      </c>
      <c r="S607">
        <v>46</v>
      </c>
      <c r="T607">
        <v>35</v>
      </c>
    </row>
    <row r="608" spans="1:20">
      <c r="A608" s="2">
        <v>45975</v>
      </c>
      <c r="B608" t="s">
        <v>511</v>
      </c>
      <c r="C608" t="s">
        <v>2693</v>
      </c>
      <c r="D608" t="s">
        <v>2694</v>
      </c>
      <c r="E608" s="2">
        <v>45975</v>
      </c>
      <c r="F608" t="s">
        <v>2022</v>
      </c>
      <c r="G608">
        <v>11</v>
      </c>
      <c r="H608">
        <v>8</v>
      </c>
      <c r="I608" t="s">
        <v>1656</v>
      </c>
      <c r="J608" t="s">
        <v>1625</v>
      </c>
      <c r="K608" t="s">
        <v>9</v>
      </c>
      <c r="L608" t="s">
        <v>1277</v>
      </c>
      <c r="M608" t="s">
        <v>1532</v>
      </c>
      <c r="N608">
        <v>3</v>
      </c>
      <c r="O608" t="s">
        <v>1533</v>
      </c>
      <c r="P608">
        <v>4</v>
      </c>
      <c r="Q608" t="s">
        <v>956</v>
      </c>
      <c r="R608" t="s">
        <v>957</v>
      </c>
      <c r="S608">
        <v>46</v>
      </c>
      <c r="T608">
        <v>35</v>
      </c>
    </row>
    <row r="609" spans="1:20">
      <c r="A609" s="2">
        <v>45976</v>
      </c>
      <c r="B609" t="s">
        <v>2695</v>
      </c>
      <c r="C609" t="s">
        <v>2696</v>
      </c>
      <c r="D609" t="s">
        <v>2697</v>
      </c>
      <c r="E609" s="2">
        <v>45976</v>
      </c>
      <c r="F609" t="s">
        <v>2022</v>
      </c>
      <c r="G609">
        <v>11</v>
      </c>
      <c r="H609">
        <v>8</v>
      </c>
      <c r="I609" t="s">
        <v>1656</v>
      </c>
      <c r="J609" t="s">
        <v>1625</v>
      </c>
      <c r="K609" t="s">
        <v>9</v>
      </c>
      <c r="L609" t="s">
        <v>1277</v>
      </c>
      <c r="M609" t="s">
        <v>1532</v>
      </c>
      <c r="N609">
        <v>3</v>
      </c>
      <c r="O609" t="s">
        <v>1533</v>
      </c>
      <c r="P609">
        <v>4</v>
      </c>
      <c r="Q609" t="s">
        <v>961</v>
      </c>
      <c r="R609" t="s">
        <v>962</v>
      </c>
      <c r="S609">
        <v>46</v>
      </c>
      <c r="T609">
        <v>36</v>
      </c>
    </row>
    <row r="610" spans="1:20">
      <c r="A610" s="2">
        <v>45977</v>
      </c>
      <c r="B610" t="s">
        <v>576</v>
      </c>
      <c r="C610" t="s">
        <v>2698</v>
      </c>
      <c r="D610" t="s">
        <v>2699</v>
      </c>
      <c r="E610" s="2">
        <v>45977</v>
      </c>
      <c r="F610" t="s">
        <v>2022</v>
      </c>
      <c r="G610">
        <v>11</v>
      </c>
      <c r="H610">
        <v>8</v>
      </c>
      <c r="I610" t="s">
        <v>1656</v>
      </c>
      <c r="J610" t="s">
        <v>1625</v>
      </c>
      <c r="K610" t="s">
        <v>9</v>
      </c>
      <c r="L610" t="s">
        <v>1277</v>
      </c>
      <c r="M610" t="s">
        <v>1532</v>
      </c>
      <c r="N610">
        <v>3</v>
      </c>
      <c r="O610" t="s">
        <v>1533</v>
      </c>
      <c r="P610">
        <v>4</v>
      </c>
      <c r="Q610" t="s">
        <v>966</v>
      </c>
      <c r="R610" t="s">
        <v>967</v>
      </c>
      <c r="S610">
        <v>47</v>
      </c>
      <c r="T610">
        <v>36</v>
      </c>
    </row>
    <row r="611" spans="1:20">
      <c r="A611" s="2">
        <v>45978</v>
      </c>
      <c r="B611" t="s">
        <v>623</v>
      </c>
      <c r="C611" t="s">
        <v>2700</v>
      </c>
      <c r="D611" t="s">
        <v>2701</v>
      </c>
      <c r="E611" s="2">
        <v>45978</v>
      </c>
      <c r="F611" t="s">
        <v>2022</v>
      </c>
      <c r="G611">
        <v>11</v>
      </c>
      <c r="H611">
        <v>8</v>
      </c>
      <c r="I611" t="s">
        <v>1656</v>
      </c>
      <c r="J611" t="s">
        <v>1625</v>
      </c>
      <c r="K611" t="s">
        <v>9</v>
      </c>
      <c r="L611" t="s">
        <v>1277</v>
      </c>
      <c r="M611" t="s">
        <v>1532</v>
      </c>
      <c r="N611">
        <v>3</v>
      </c>
      <c r="O611" t="s">
        <v>1533</v>
      </c>
      <c r="P611">
        <v>4</v>
      </c>
      <c r="Q611" t="s">
        <v>971</v>
      </c>
      <c r="R611" t="s">
        <v>972</v>
      </c>
      <c r="S611">
        <v>47</v>
      </c>
      <c r="T611">
        <v>36</v>
      </c>
    </row>
    <row r="612" spans="1:20">
      <c r="A612" s="2">
        <v>45979</v>
      </c>
      <c r="B612" t="s">
        <v>613</v>
      </c>
      <c r="C612" t="s">
        <v>2702</v>
      </c>
      <c r="D612" t="s">
        <v>2703</v>
      </c>
      <c r="E612" s="2">
        <v>45979</v>
      </c>
      <c r="F612" t="s">
        <v>2022</v>
      </c>
      <c r="G612">
        <v>11</v>
      </c>
      <c r="H612">
        <v>8</v>
      </c>
      <c r="I612" t="s">
        <v>1656</v>
      </c>
      <c r="J612" t="s">
        <v>1625</v>
      </c>
      <c r="K612" t="s">
        <v>9</v>
      </c>
      <c r="L612" t="s">
        <v>1277</v>
      </c>
      <c r="M612" t="s">
        <v>1532</v>
      </c>
      <c r="N612">
        <v>3</v>
      </c>
      <c r="O612" t="s">
        <v>1533</v>
      </c>
      <c r="P612">
        <v>4</v>
      </c>
      <c r="Q612" t="s">
        <v>976</v>
      </c>
      <c r="R612" t="s">
        <v>977</v>
      </c>
      <c r="S612">
        <v>47</v>
      </c>
      <c r="T612">
        <v>36</v>
      </c>
    </row>
    <row r="613" spans="1:20">
      <c r="A613" s="2">
        <v>45980</v>
      </c>
      <c r="B613" t="s">
        <v>439</v>
      </c>
      <c r="C613" t="s">
        <v>2704</v>
      </c>
      <c r="D613" t="s">
        <v>2705</v>
      </c>
      <c r="E613" s="2">
        <v>45980</v>
      </c>
      <c r="F613" t="s">
        <v>2022</v>
      </c>
      <c r="G613">
        <v>11</v>
      </c>
      <c r="H613">
        <v>8</v>
      </c>
      <c r="I613" t="s">
        <v>1656</v>
      </c>
      <c r="J613" t="s">
        <v>1625</v>
      </c>
      <c r="K613" t="s">
        <v>9</v>
      </c>
      <c r="L613" t="s">
        <v>1277</v>
      </c>
      <c r="M613" t="s">
        <v>1532</v>
      </c>
      <c r="N613">
        <v>3</v>
      </c>
      <c r="O613" t="s">
        <v>1533</v>
      </c>
      <c r="P613">
        <v>4</v>
      </c>
      <c r="Q613" t="s">
        <v>946</v>
      </c>
      <c r="R613" t="s">
        <v>947</v>
      </c>
      <c r="S613">
        <v>47</v>
      </c>
      <c r="T613">
        <v>36</v>
      </c>
    </row>
    <row r="614" spans="1:20">
      <c r="A614" s="2">
        <v>45981</v>
      </c>
      <c r="B614" t="s">
        <v>633</v>
      </c>
      <c r="C614" t="s">
        <v>2706</v>
      </c>
      <c r="D614" t="s">
        <v>2707</v>
      </c>
      <c r="E614" s="2">
        <v>45981</v>
      </c>
      <c r="F614" t="s">
        <v>2022</v>
      </c>
      <c r="G614">
        <v>11</v>
      </c>
      <c r="H614">
        <v>8</v>
      </c>
      <c r="I614" t="s">
        <v>1656</v>
      </c>
      <c r="J614" t="s">
        <v>1625</v>
      </c>
      <c r="K614" t="s">
        <v>9</v>
      </c>
      <c r="L614" t="s">
        <v>1277</v>
      </c>
      <c r="M614" t="s">
        <v>1532</v>
      </c>
      <c r="N614">
        <v>3</v>
      </c>
      <c r="O614" t="s">
        <v>1533</v>
      </c>
      <c r="P614">
        <v>4</v>
      </c>
      <c r="Q614" t="s">
        <v>951</v>
      </c>
      <c r="R614" t="s">
        <v>952</v>
      </c>
      <c r="S614">
        <v>47</v>
      </c>
      <c r="T614">
        <v>36</v>
      </c>
    </row>
    <row r="615" spans="1:20">
      <c r="A615" s="2">
        <v>45982</v>
      </c>
      <c r="B615" t="s">
        <v>400</v>
      </c>
      <c r="C615" t="s">
        <v>2708</v>
      </c>
      <c r="D615" t="s">
        <v>2709</v>
      </c>
      <c r="E615" s="2">
        <v>45982</v>
      </c>
      <c r="F615" t="s">
        <v>2022</v>
      </c>
      <c r="G615">
        <v>11</v>
      </c>
      <c r="H615">
        <v>8</v>
      </c>
      <c r="I615" t="s">
        <v>1656</v>
      </c>
      <c r="J615" t="s">
        <v>1625</v>
      </c>
      <c r="K615" t="s">
        <v>9</v>
      </c>
      <c r="L615" t="s">
        <v>1277</v>
      </c>
      <c r="M615" t="s">
        <v>1532</v>
      </c>
      <c r="N615">
        <v>3</v>
      </c>
      <c r="O615" t="s">
        <v>1533</v>
      </c>
      <c r="P615">
        <v>4</v>
      </c>
      <c r="Q615" t="s">
        <v>956</v>
      </c>
      <c r="R615" t="s">
        <v>957</v>
      </c>
      <c r="S615">
        <v>47</v>
      </c>
      <c r="T615">
        <v>36</v>
      </c>
    </row>
    <row r="616" spans="1:20">
      <c r="A616" s="2">
        <v>45983</v>
      </c>
      <c r="B616" t="s">
        <v>178</v>
      </c>
      <c r="C616" t="s">
        <v>2710</v>
      </c>
      <c r="D616" t="s">
        <v>2711</v>
      </c>
      <c r="E616" s="2">
        <v>45983</v>
      </c>
      <c r="F616" t="s">
        <v>2022</v>
      </c>
      <c r="G616">
        <v>11</v>
      </c>
      <c r="H616">
        <v>9</v>
      </c>
      <c r="I616" t="s">
        <v>1656</v>
      </c>
      <c r="J616" t="s">
        <v>1717</v>
      </c>
      <c r="K616" t="s">
        <v>10</v>
      </c>
      <c r="L616" t="s">
        <v>1277</v>
      </c>
      <c r="M616" t="s">
        <v>1532</v>
      </c>
      <c r="N616">
        <v>3</v>
      </c>
      <c r="O616" t="s">
        <v>1533</v>
      </c>
      <c r="P616">
        <v>4</v>
      </c>
      <c r="Q616" t="s">
        <v>961</v>
      </c>
      <c r="R616" t="s">
        <v>962</v>
      </c>
      <c r="S616">
        <v>47</v>
      </c>
      <c r="T616">
        <v>37</v>
      </c>
    </row>
    <row r="617" spans="1:20">
      <c r="A617" s="2">
        <v>45984</v>
      </c>
      <c r="B617" t="s">
        <v>585</v>
      </c>
      <c r="C617" t="s">
        <v>2712</v>
      </c>
      <c r="D617" t="s">
        <v>2713</v>
      </c>
      <c r="E617" s="2">
        <v>45984</v>
      </c>
      <c r="F617" t="s">
        <v>2022</v>
      </c>
      <c r="G617">
        <v>11</v>
      </c>
      <c r="H617">
        <v>9</v>
      </c>
      <c r="I617" t="s">
        <v>1656</v>
      </c>
      <c r="J617" t="s">
        <v>1717</v>
      </c>
      <c r="K617" t="s">
        <v>10</v>
      </c>
      <c r="L617" t="s">
        <v>1277</v>
      </c>
      <c r="M617" t="s">
        <v>1532</v>
      </c>
      <c r="N617">
        <v>3</v>
      </c>
      <c r="O617" t="s">
        <v>1533</v>
      </c>
      <c r="P617">
        <v>4</v>
      </c>
      <c r="Q617" t="s">
        <v>966</v>
      </c>
      <c r="R617" t="s">
        <v>967</v>
      </c>
      <c r="S617">
        <v>48</v>
      </c>
      <c r="T617">
        <v>37</v>
      </c>
    </row>
    <row r="618" spans="1:20">
      <c r="A618" s="2">
        <v>45985</v>
      </c>
      <c r="B618" t="s">
        <v>2714</v>
      </c>
      <c r="C618" t="s">
        <v>2715</v>
      </c>
      <c r="D618" t="s">
        <v>2716</v>
      </c>
      <c r="E618" s="2">
        <v>45985</v>
      </c>
      <c r="F618" t="s">
        <v>2022</v>
      </c>
      <c r="G618">
        <v>11</v>
      </c>
      <c r="H618">
        <v>9</v>
      </c>
      <c r="I618" t="s">
        <v>1656</v>
      </c>
      <c r="J618" t="s">
        <v>1717</v>
      </c>
      <c r="K618" t="s">
        <v>10</v>
      </c>
      <c r="L618" t="s">
        <v>1277</v>
      </c>
      <c r="M618" t="s">
        <v>1532</v>
      </c>
      <c r="N618">
        <v>3</v>
      </c>
      <c r="O618" t="s">
        <v>1533</v>
      </c>
      <c r="P618">
        <v>4</v>
      </c>
      <c r="Q618" t="s">
        <v>971</v>
      </c>
      <c r="R618" t="s">
        <v>972</v>
      </c>
      <c r="S618">
        <v>48</v>
      </c>
      <c r="T618">
        <v>37</v>
      </c>
    </row>
    <row r="619" spans="1:20">
      <c r="A619" s="2">
        <v>45986</v>
      </c>
      <c r="B619" t="s">
        <v>422</v>
      </c>
      <c r="C619" t="s">
        <v>2717</v>
      </c>
      <c r="D619" t="s">
        <v>2718</v>
      </c>
      <c r="E619" s="2">
        <v>45986</v>
      </c>
      <c r="F619" t="s">
        <v>2022</v>
      </c>
      <c r="G619">
        <v>11</v>
      </c>
      <c r="H619">
        <v>9</v>
      </c>
      <c r="I619" t="s">
        <v>1656</v>
      </c>
      <c r="J619" t="s">
        <v>1717</v>
      </c>
      <c r="K619" t="s">
        <v>10</v>
      </c>
      <c r="L619" t="s">
        <v>1277</v>
      </c>
      <c r="M619" t="s">
        <v>1532</v>
      </c>
      <c r="N619">
        <v>3</v>
      </c>
      <c r="O619" t="s">
        <v>1533</v>
      </c>
      <c r="P619">
        <v>4</v>
      </c>
      <c r="Q619" t="s">
        <v>976</v>
      </c>
      <c r="R619" t="s">
        <v>977</v>
      </c>
      <c r="S619">
        <v>48</v>
      </c>
      <c r="T619">
        <v>37</v>
      </c>
    </row>
    <row r="620" spans="1:20">
      <c r="A620" s="2">
        <v>45987</v>
      </c>
      <c r="B620" t="s">
        <v>383</v>
      </c>
      <c r="C620" t="s">
        <v>2719</v>
      </c>
      <c r="D620" t="s">
        <v>2720</v>
      </c>
      <c r="E620" s="2">
        <v>45987</v>
      </c>
      <c r="F620" t="s">
        <v>2022</v>
      </c>
      <c r="G620">
        <v>11</v>
      </c>
      <c r="H620">
        <v>9</v>
      </c>
      <c r="I620" t="s">
        <v>1656</v>
      </c>
      <c r="J620" t="s">
        <v>1717</v>
      </c>
      <c r="K620" t="s">
        <v>10</v>
      </c>
      <c r="L620" t="s">
        <v>1277</v>
      </c>
      <c r="M620" t="s">
        <v>1532</v>
      </c>
      <c r="N620">
        <v>3</v>
      </c>
      <c r="O620" t="s">
        <v>1533</v>
      </c>
      <c r="P620">
        <v>4</v>
      </c>
      <c r="Q620" t="s">
        <v>946</v>
      </c>
      <c r="R620" t="s">
        <v>947</v>
      </c>
      <c r="S620">
        <v>48</v>
      </c>
      <c r="T620">
        <v>37</v>
      </c>
    </row>
    <row r="621" spans="1:20">
      <c r="A621" s="2">
        <v>45988</v>
      </c>
      <c r="B621" t="s">
        <v>2721</v>
      </c>
      <c r="C621" t="s">
        <v>2722</v>
      </c>
      <c r="D621" t="s">
        <v>2723</v>
      </c>
      <c r="E621" s="2">
        <v>45988</v>
      </c>
      <c r="F621" t="s">
        <v>2022</v>
      </c>
      <c r="G621">
        <v>11</v>
      </c>
      <c r="H621">
        <v>9</v>
      </c>
      <c r="I621" t="s">
        <v>1656</v>
      </c>
      <c r="J621" t="s">
        <v>1717</v>
      </c>
      <c r="K621" t="s">
        <v>10</v>
      </c>
      <c r="L621" t="s">
        <v>1277</v>
      </c>
      <c r="M621" t="s">
        <v>1532</v>
      </c>
      <c r="N621">
        <v>3</v>
      </c>
      <c r="O621" t="s">
        <v>1533</v>
      </c>
      <c r="P621">
        <v>4</v>
      </c>
      <c r="Q621" t="s">
        <v>951</v>
      </c>
      <c r="R621" t="s">
        <v>952</v>
      </c>
      <c r="S621">
        <v>48</v>
      </c>
      <c r="T621">
        <v>37</v>
      </c>
    </row>
    <row r="622" spans="1:20">
      <c r="A622" s="2">
        <v>45989</v>
      </c>
      <c r="B622" t="s">
        <v>549</v>
      </c>
      <c r="C622" t="s">
        <v>2724</v>
      </c>
      <c r="D622" t="s">
        <v>2725</v>
      </c>
      <c r="E622" s="2">
        <v>45989</v>
      </c>
      <c r="F622" t="s">
        <v>2022</v>
      </c>
      <c r="G622">
        <v>11</v>
      </c>
      <c r="H622">
        <v>9</v>
      </c>
      <c r="I622" t="s">
        <v>1656</v>
      </c>
      <c r="J622" t="s">
        <v>1717</v>
      </c>
      <c r="K622" t="s">
        <v>10</v>
      </c>
      <c r="L622" t="s">
        <v>1277</v>
      </c>
      <c r="M622" t="s">
        <v>1532</v>
      </c>
      <c r="N622">
        <v>3</v>
      </c>
      <c r="O622" t="s">
        <v>1533</v>
      </c>
      <c r="P622">
        <v>4</v>
      </c>
      <c r="Q622" t="s">
        <v>956</v>
      </c>
      <c r="R622" t="s">
        <v>957</v>
      </c>
      <c r="S622">
        <v>48</v>
      </c>
      <c r="T622">
        <v>37</v>
      </c>
    </row>
    <row r="623" spans="1:20">
      <c r="A623" s="2">
        <v>45990</v>
      </c>
      <c r="B623" t="s">
        <v>234</v>
      </c>
      <c r="C623" t="s">
        <v>2726</v>
      </c>
      <c r="D623" t="s">
        <v>2727</v>
      </c>
      <c r="E623" s="2">
        <v>45990</v>
      </c>
      <c r="F623" t="s">
        <v>2022</v>
      </c>
      <c r="G623">
        <v>11</v>
      </c>
      <c r="H623">
        <v>9</v>
      </c>
      <c r="I623" t="s">
        <v>1656</v>
      </c>
      <c r="J623" t="s">
        <v>1717</v>
      </c>
      <c r="K623" t="s">
        <v>10</v>
      </c>
      <c r="L623" t="s">
        <v>1277</v>
      </c>
      <c r="M623" t="s">
        <v>1532</v>
      </c>
      <c r="N623">
        <v>3</v>
      </c>
      <c r="O623" t="s">
        <v>1533</v>
      </c>
      <c r="P623">
        <v>4</v>
      </c>
      <c r="Q623" t="s">
        <v>961</v>
      </c>
      <c r="R623" t="s">
        <v>962</v>
      </c>
      <c r="S623">
        <v>48</v>
      </c>
      <c r="T623">
        <v>38</v>
      </c>
    </row>
    <row r="624" spans="1:20">
      <c r="A624" s="2">
        <v>45991</v>
      </c>
      <c r="B624" t="s">
        <v>2728</v>
      </c>
      <c r="C624" t="s">
        <v>2729</v>
      </c>
      <c r="D624" t="s">
        <v>2730</v>
      </c>
      <c r="E624" s="2">
        <v>45991</v>
      </c>
      <c r="F624" t="s">
        <v>2022</v>
      </c>
      <c r="G624">
        <v>11</v>
      </c>
      <c r="H624">
        <v>9</v>
      </c>
      <c r="I624" t="s">
        <v>1656</v>
      </c>
      <c r="J624" t="s">
        <v>1717</v>
      </c>
      <c r="K624" t="s">
        <v>10</v>
      </c>
      <c r="L624" t="s">
        <v>1277</v>
      </c>
      <c r="M624" t="s">
        <v>1532</v>
      </c>
      <c r="N624">
        <v>3</v>
      </c>
      <c r="O624" t="s">
        <v>1533</v>
      </c>
      <c r="P624">
        <v>4</v>
      </c>
      <c r="Q624" t="s">
        <v>966</v>
      </c>
      <c r="R624" t="s">
        <v>967</v>
      </c>
      <c r="S624">
        <v>49</v>
      </c>
      <c r="T624">
        <v>38</v>
      </c>
    </row>
    <row r="625" spans="1:20">
      <c r="A625" s="2">
        <v>45992</v>
      </c>
      <c r="B625" t="s">
        <v>2731</v>
      </c>
      <c r="C625" t="s">
        <v>2732</v>
      </c>
      <c r="D625" t="s">
        <v>2733</v>
      </c>
      <c r="E625" s="2">
        <v>45992</v>
      </c>
      <c r="F625" t="s">
        <v>2022</v>
      </c>
      <c r="G625">
        <v>12</v>
      </c>
      <c r="H625">
        <v>9</v>
      </c>
      <c r="I625" t="s">
        <v>1748</v>
      </c>
      <c r="J625" t="s">
        <v>1717</v>
      </c>
      <c r="K625" t="s">
        <v>10</v>
      </c>
      <c r="L625" t="s">
        <v>1277</v>
      </c>
      <c r="M625" t="s">
        <v>1532</v>
      </c>
      <c r="N625">
        <v>3</v>
      </c>
      <c r="O625" t="s">
        <v>1533</v>
      </c>
      <c r="P625">
        <v>4</v>
      </c>
      <c r="Q625" t="s">
        <v>971</v>
      </c>
      <c r="R625" t="s">
        <v>972</v>
      </c>
      <c r="S625">
        <v>49</v>
      </c>
      <c r="T625">
        <v>38</v>
      </c>
    </row>
    <row r="626" spans="1:20">
      <c r="A626" s="2">
        <v>45993</v>
      </c>
      <c r="B626" t="s">
        <v>630</v>
      </c>
      <c r="C626" t="s">
        <v>2734</v>
      </c>
      <c r="D626" t="s">
        <v>2735</v>
      </c>
      <c r="E626" s="2">
        <v>45993</v>
      </c>
      <c r="F626" t="s">
        <v>2022</v>
      </c>
      <c r="G626">
        <v>12</v>
      </c>
      <c r="H626">
        <v>9</v>
      </c>
      <c r="I626" t="s">
        <v>1748</v>
      </c>
      <c r="J626" t="s">
        <v>1717</v>
      </c>
      <c r="K626" t="s">
        <v>10</v>
      </c>
      <c r="L626" t="s">
        <v>1277</v>
      </c>
      <c r="M626" t="s">
        <v>1532</v>
      </c>
      <c r="N626">
        <v>3</v>
      </c>
      <c r="O626" t="s">
        <v>1533</v>
      </c>
      <c r="P626">
        <v>4</v>
      </c>
      <c r="Q626" t="s">
        <v>976</v>
      </c>
      <c r="R626" t="s">
        <v>977</v>
      </c>
      <c r="S626">
        <v>49</v>
      </c>
      <c r="T626">
        <v>38</v>
      </c>
    </row>
    <row r="627" spans="1:20">
      <c r="A627" s="2">
        <v>45994</v>
      </c>
      <c r="B627" t="s">
        <v>2736</v>
      </c>
      <c r="C627" t="s">
        <v>2737</v>
      </c>
      <c r="D627" t="s">
        <v>2738</v>
      </c>
      <c r="E627" s="2">
        <v>45994</v>
      </c>
      <c r="F627" t="s">
        <v>2022</v>
      </c>
      <c r="G627">
        <v>12</v>
      </c>
      <c r="H627">
        <v>9</v>
      </c>
      <c r="I627" t="s">
        <v>1748</v>
      </c>
      <c r="J627" t="s">
        <v>1717</v>
      </c>
      <c r="K627" t="s">
        <v>10</v>
      </c>
      <c r="L627" t="s">
        <v>1277</v>
      </c>
      <c r="M627" t="s">
        <v>1532</v>
      </c>
      <c r="N627">
        <v>3</v>
      </c>
      <c r="O627" t="s">
        <v>1533</v>
      </c>
      <c r="P627">
        <v>4</v>
      </c>
      <c r="Q627" t="s">
        <v>946</v>
      </c>
      <c r="R627" t="s">
        <v>947</v>
      </c>
      <c r="S627">
        <v>49</v>
      </c>
      <c r="T627">
        <v>38</v>
      </c>
    </row>
    <row r="628" spans="1:20">
      <c r="A628" s="2">
        <v>45995</v>
      </c>
      <c r="B628" t="s">
        <v>763</v>
      </c>
      <c r="C628" t="s">
        <v>2739</v>
      </c>
      <c r="D628" t="s">
        <v>2740</v>
      </c>
      <c r="E628" s="2">
        <v>45995</v>
      </c>
      <c r="F628" t="s">
        <v>2022</v>
      </c>
      <c r="G628">
        <v>12</v>
      </c>
      <c r="H628">
        <v>9</v>
      </c>
      <c r="I628" t="s">
        <v>1748</v>
      </c>
      <c r="J628" t="s">
        <v>1717</v>
      </c>
      <c r="K628" t="s">
        <v>10</v>
      </c>
      <c r="L628" t="s">
        <v>1277</v>
      </c>
      <c r="M628" t="s">
        <v>1532</v>
      </c>
      <c r="N628">
        <v>3</v>
      </c>
      <c r="O628" t="s">
        <v>1533</v>
      </c>
      <c r="P628">
        <v>4</v>
      </c>
      <c r="Q628" t="s">
        <v>951</v>
      </c>
      <c r="R628" t="s">
        <v>952</v>
      </c>
      <c r="S628">
        <v>49</v>
      </c>
      <c r="T628">
        <v>38</v>
      </c>
    </row>
    <row r="629" spans="1:20">
      <c r="A629" s="2">
        <v>45996</v>
      </c>
      <c r="B629" t="s">
        <v>602</v>
      </c>
      <c r="C629" t="s">
        <v>2741</v>
      </c>
      <c r="D629" t="s">
        <v>2742</v>
      </c>
      <c r="E629" s="2">
        <v>45996</v>
      </c>
      <c r="F629" t="s">
        <v>2022</v>
      </c>
      <c r="G629">
        <v>12</v>
      </c>
      <c r="H629">
        <v>9</v>
      </c>
      <c r="I629" t="s">
        <v>1748</v>
      </c>
      <c r="J629" t="s">
        <v>1717</v>
      </c>
      <c r="K629" t="s">
        <v>10</v>
      </c>
      <c r="L629" t="s">
        <v>1277</v>
      </c>
      <c r="M629" t="s">
        <v>1532</v>
      </c>
      <c r="N629">
        <v>3</v>
      </c>
      <c r="O629" t="s">
        <v>1533</v>
      </c>
      <c r="P629">
        <v>4</v>
      </c>
      <c r="Q629" t="s">
        <v>956</v>
      </c>
      <c r="R629" t="s">
        <v>957</v>
      </c>
      <c r="S629">
        <v>49</v>
      </c>
      <c r="T629">
        <v>38</v>
      </c>
    </row>
    <row r="630" spans="1:20">
      <c r="A630" s="2">
        <v>45997</v>
      </c>
      <c r="B630" t="s">
        <v>2743</v>
      </c>
      <c r="C630" t="s">
        <v>2744</v>
      </c>
      <c r="D630" t="s">
        <v>2745</v>
      </c>
      <c r="E630" s="2">
        <v>45997</v>
      </c>
      <c r="F630" t="s">
        <v>2022</v>
      </c>
      <c r="G630">
        <v>12</v>
      </c>
      <c r="H630">
        <v>9</v>
      </c>
      <c r="I630" t="s">
        <v>1748</v>
      </c>
      <c r="J630" t="s">
        <v>1717</v>
      </c>
      <c r="K630" t="s">
        <v>10</v>
      </c>
      <c r="L630" t="s">
        <v>1277</v>
      </c>
      <c r="M630" t="s">
        <v>1532</v>
      </c>
      <c r="N630">
        <v>3</v>
      </c>
      <c r="O630" t="s">
        <v>1533</v>
      </c>
      <c r="P630">
        <v>4</v>
      </c>
      <c r="Q630" t="s">
        <v>961</v>
      </c>
      <c r="R630" t="s">
        <v>962</v>
      </c>
      <c r="S630">
        <v>49</v>
      </c>
      <c r="T630">
        <v>39</v>
      </c>
    </row>
    <row r="631" spans="1:20">
      <c r="A631" s="2">
        <v>45998</v>
      </c>
      <c r="B631" t="s">
        <v>391</v>
      </c>
      <c r="C631" t="s">
        <v>2746</v>
      </c>
      <c r="D631" t="s">
        <v>2747</v>
      </c>
      <c r="E631" s="2">
        <v>45998</v>
      </c>
      <c r="F631" t="s">
        <v>2022</v>
      </c>
      <c r="G631">
        <v>12</v>
      </c>
      <c r="H631">
        <v>9</v>
      </c>
      <c r="I631" t="s">
        <v>1748</v>
      </c>
      <c r="J631" t="s">
        <v>1717</v>
      </c>
      <c r="K631" t="s">
        <v>10</v>
      </c>
      <c r="L631" t="s">
        <v>1277</v>
      </c>
      <c r="M631" t="s">
        <v>1532</v>
      </c>
      <c r="N631">
        <v>3</v>
      </c>
      <c r="O631" t="s">
        <v>1533</v>
      </c>
      <c r="P631">
        <v>4</v>
      </c>
      <c r="Q631" t="s">
        <v>966</v>
      </c>
      <c r="R631" t="s">
        <v>967</v>
      </c>
      <c r="S631">
        <v>50</v>
      </c>
      <c r="T631">
        <v>39</v>
      </c>
    </row>
    <row r="632" spans="1:20">
      <c r="A632" s="2">
        <v>45999</v>
      </c>
      <c r="B632" t="s">
        <v>797</v>
      </c>
      <c r="C632" t="s">
        <v>2748</v>
      </c>
      <c r="D632" t="s">
        <v>2749</v>
      </c>
      <c r="E632" s="2">
        <v>45999</v>
      </c>
      <c r="F632" t="s">
        <v>2022</v>
      </c>
      <c r="G632">
        <v>12</v>
      </c>
      <c r="H632">
        <v>9</v>
      </c>
      <c r="I632" t="s">
        <v>1748</v>
      </c>
      <c r="J632" t="s">
        <v>1717</v>
      </c>
      <c r="K632" t="s">
        <v>10</v>
      </c>
      <c r="L632" t="s">
        <v>1277</v>
      </c>
      <c r="M632" t="s">
        <v>1532</v>
      </c>
      <c r="N632">
        <v>3</v>
      </c>
      <c r="O632" t="s">
        <v>1533</v>
      </c>
      <c r="P632">
        <v>4</v>
      </c>
      <c r="Q632" t="s">
        <v>971</v>
      </c>
      <c r="R632" t="s">
        <v>972</v>
      </c>
      <c r="S632">
        <v>50</v>
      </c>
      <c r="T632">
        <v>39</v>
      </c>
    </row>
    <row r="633" spans="1:20">
      <c r="A633" s="2">
        <v>46000</v>
      </c>
      <c r="B633" t="s">
        <v>2750</v>
      </c>
      <c r="C633" t="s">
        <v>2751</v>
      </c>
      <c r="D633" t="s">
        <v>2752</v>
      </c>
      <c r="E633" s="2">
        <v>46000</v>
      </c>
      <c r="F633" t="s">
        <v>2022</v>
      </c>
      <c r="G633">
        <v>12</v>
      </c>
      <c r="H633">
        <v>9</v>
      </c>
      <c r="I633" t="s">
        <v>1748</v>
      </c>
      <c r="J633" t="s">
        <v>1717</v>
      </c>
      <c r="K633" t="s">
        <v>10</v>
      </c>
      <c r="L633" t="s">
        <v>1277</v>
      </c>
      <c r="M633" t="s">
        <v>1532</v>
      </c>
      <c r="N633">
        <v>3</v>
      </c>
      <c r="O633" t="s">
        <v>1533</v>
      </c>
      <c r="P633">
        <v>4</v>
      </c>
      <c r="Q633" t="s">
        <v>976</v>
      </c>
      <c r="R633" t="s">
        <v>977</v>
      </c>
      <c r="S633">
        <v>50</v>
      </c>
      <c r="T633">
        <v>39</v>
      </c>
    </row>
    <row r="634" spans="1:20">
      <c r="A634" s="2">
        <v>46001</v>
      </c>
      <c r="B634" t="s">
        <v>700</v>
      </c>
      <c r="C634" t="s">
        <v>2753</v>
      </c>
      <c r="D634" t="s">
        <v>2754</v>
      </c>
      <c r="E634" s="2">
        <v>46001</v>
      </c>
      <c r="F634" t="s">
        <v>2022</v>
      </c>
      <c r="G634">
        <v>12</v>
      </c>
      <c r="H634">
        <v>9</v>
      </c>
      <c r="I634" t="s">
        <v>1748</v>
      </c>
      <c r="J634" t="s">
        <v>1717</v>
      </c>
      <c r="K634" t="s">
        <v>10</v>
      </c>
      <c r="L634" t="s">
        <v>1277</v>
      </c>
      <c r="M634" t="s">
        <v>1532</v>
      </c>
      <c r="N634">
        <v>3</v>
      </c>
      <c r="O634" t="s">
        <v>1533</v>
      </c>
      <c r="P634">
        <v>4</v>
      </c>
      <c r="Q634" t="s">
        <v>946</v>
      </c>
      <c r="R634" t="s">
        <v>947</v>
      </c>
      <c r="S634">
        <v>50</v>
      </c>
      <c r="T634">
        <v>39</v>
      </c>
    </row>
    <row r="635" spans="1:20">
      <c r="A635" s="2">
        <v>46002</v>
      </c>
      <c r="B635" t="s">
        <v>366</v>
      </c>
      <c r="C635" t="s">
        <v>2755</v>
      </c>
      <c r="D635" t="s">
        <v>2756</v>
      </c>
      <c r="E635" s="2">
        <v>46002</v>
      </c>
      <c r="F635" t="s">
        <v>2022</v>
      </c>
      <c r="G635">
        <v>12</v>
      </c>
      <c r="H635">
        <v>9</v>
      </c>
      <c r="I635" t="s">
        <v>1748</v>
      </c>
      <c r="J635" t="s">
        <v>1717</v>
      </c>
      <c r="K635" t="s">
        <v>10</v>
      </c>
      <c r="L635" t="s">
        <v>1277</v>
      </c>
      <c r="M635" t="s">
        <v>1532</v>
      </c>
      <c r="N635">
        <v>3</v>
      </c>
      <c r="O635" t="s">
        <v>1533</v>
      </c>
      <c r="P635">
        <v>4</v>
      </c>
      <c r="Q635" t="s">
        <v>951</v>
      </c>
      <c r="R635" t="s">
        <v>952</v>
      </c>
      <c r="S635">
        <v>50</v>
      </c>
      <c r="T635">
        <v>39</v>
      </c>
    </row>
    <row r="636" spans="1:20">
      <c r="A636" s="2">
        <v>46003</v>
      </c>
      <c r="B636" t="s">
        <v>476</v>
      </c>
      <c r="C636" t="s">
        <v>2757</v>
      </c>
      <c r="D636" t="s">
        <v>2758</v>
      </c>
      <c r="E636" s="2">
        <v>46003</v>
      </c>
      <c r="F636" t="s">
        <v>2022</v>
      </c>
      <c r="G636">
        <v>12</v>
      </c>
      <c r="H636">
        <v>9</v>
      </c>
      <c r="I636" t="s">
        <v>1748</v>
      </c>
      <c r="J636" t="s">
        <v>1717</v>
      </c>
      <c r="K636" t="s">
        <v>10</v>
      </c>
      <c r="L636" t="s">
        <v>1277</v>
      </c>
      <c r="M636" t="s">
        <v>1532</v>
      </c>
      <c r="N636">
        <v>3</v>
      </c>
      <c r="O636" t="s">
        <v>1533</v>
      </c>
      <c r="P636">
        <v>4</v>
      </c>
      <c r="Q636" t="s">
        <v>956</v>
      </c>
      <c r="R636" t="s">
        <v>957</v>
      </c>
      <c r="S636">
        <v>50</v>
      </c>
      <c r="T636">
        <v>39</v>
      </c>
    </row>
    <row r="637" spans="1:20">
      <c r="A637" s="2">
        <v>46004</v>
      </c>
      <c r="B637" t="s">
        <v>740</v>
      </c>
      <c r="C637" t="s">
        <v>2759</v>
      </c>
      <c r="D637" t="s">
        <v>2760</v>
      </c>
      <c r="E637" s="2">
        <v>46004</v>
      </c>
      <c r="F637" t="s">
        <v>2022</v>
      </c>
      <c r="G637">
        <v>12</v>
      </c>
      <c r="H637">
        <v>9</v>
      </c>
      <c r="I637" t="s">
        <v>1748</v>
      </c>
      <c r="J637" t="s">
        <v>1717</v>
      </c>
      <c r="K637" t="s">
        <v>10</v>
      </c>
      <c r="L637" t="s">
        <v>1277</v>
      </c>
      <c r="M637" t="s">
        <v>1532</v>
      </c>
      <c r="N637">
        <v>3</v>
      </c>
      <c r="O637" t="s">
        <v>1533</v>
      </c>
      <c r="P637">
        <v>4</v>
      </c>
      <c r="Q637" t="s">
        <v>961</v>
      </c>
      <c r="R637" t="s">
        <v>962</v>
      </c>
      <c r="S637">
        <v>50</v>
      </c>
      <c r="T637">
        <v>40</v>
      </c>
    </row>
    <row r="638" spans="1:20">
      <c r="A638" s="2">
        <v>46005</v>
      </c>
      <c r="B638" t="s">
        <v>727</v>
      </c>
      <c r="C638" t="s">
        <v>2761</v>
      </c>
      <c r="D638" t="s">
        <v>2762</v>
      </c>
      <c r="E638" s="2">
        <v>46005</v>
      </c>
      <c r="F638" t="s">
        <v>2022</v>
      </c>
      <c r="G638">
        <v>12</v>
      </c>
      <c r="H638">
        <v>9</v>
      </c>
      <c r="I638" t="s">
        <v>1748</v>
      </c>
      <c r="J638" t="s">
        <v>1717</v>
      </c>
      <c r="K638" t="s">
        <v>10</v>
      </c>
      <c r="L638" t="s">
        <v>1277</v>
      </c>
      <c r="M638" t="s">
        <v>1532</v>
      </c>
      <c r="N638">
        <v>3</v>
      </c>
      <c r="O638" t="s">
        <v>1533</v>
      </c>
      <c r="P638">
        <v>4</v>
      </c>
      <c r="Q638" t="s">
        <v>966</v>
      </c>
      <c r="R638" t="s">
        <v>967</v>
      </c>
      <c r="S638">
        <v>51</v>
      </c>
      <c r="T638">
        <v>40</v>
      </c>
    </row>
    <row r="639" spans="1:20">
      <c r="A639" s="2">
        <v>46006</v>
      </c>
      <c r="B639" t="s">
        <v>431</v>
      </c>
      <c r="C639" t="s">
        <v>2763</v>
      </c>
      <c r="D639" t="s">
        <v>2764</v>
      </c>
      <c r="E639" s="2">
        <v>46006</v>
      </c>
      <c r="F639" t="s">
        <v>2022</v>
      </c>
      <c r="G639">
        <v>12</v>
      </c>
      <c r="H639">
        <v>9</v>
      </c>
      <c r="I639" t="s">
        <v>1748</v>
      </c>
      <c r="J639" t="s">
        <v>1717</v>
      </c>
      <c r="K639" t="s">
        <v>10</v>
      </c>
      <c r="L639" t="s">
        <v>1277</v>
      </c>
      <c r="M639" t="s">
        <v>1532</v>
      </c>
      <c r="N639">
        <v>3</v>
      </c>
      <c r="O639" t="s">
        <v>1533</v>
      </c>
      <c r="P639">
        <v>4</v>
      </c>
      <c r="Q639" t="s">
        <v>971</v>
      </c>
      <c r="R639" t="s">
        <v>972</v>
      </c>
      <c r="S639">
        <v>51</v>
      </c>
      <c r="T639">
        <v>40</v>
      </c>
    </row>
    <row r="640" spans="1:20">
      <c r="A640" s="2">
        <v>46007</v>
      </c>
      <c r="B640" t="s">
        <v>121</v>
      </c>
      <c r="C640" t="s">
        <v>2765</v>
      </c>
      <c r="D640" t="s">
        <v>2766</v>
      </c>
      <c r="E640" s="2">
        <v>46007</v>
      </c>
      <c r="F640" t="s">
        <v>2022</v>
      </c>
      <c r="G640">
        <v>12</v>
      </c>
      <c r="H640">
        <v>9</v>
      </c>
      <c r="I640" t="s">
        <v>1748</v>
      </c>
      <c r="J640" t="s">
        <v>1717</v>
      </c>
      <c r="K640" t="s">
        <v>10</v>
      </c>
      <c r="L640" t="s">
        <v>1277</v>
      </c>
      <c r="M640" t="s">
        <v>1532</v>
      </c>
      <c r="N640">
        <v>3</v>
      </c>
      <c r="O640" t="s">
        <v>1533</v>
      </c>
      <c r="P640">
        <v>4</v>
      </c>
      <c r="Q640" t="s">
        <v>976</v>
      </c>
      <c r="R640" t="s">
        <v>977</v>
      </c>
      <c r="S640">
        <v>51</v>
      </c>
      <c r="T640">
        <v>40</v>
      </c>
    </row>
    <row r="641" spans="1:20">
      <c r="A641" s="2">
        <v>46008</v>
      </c>
      <c r="B641" t="s">
        <v>2767</v>
      </c>
      <c r="C641" t="s">
        <v>2768</v>
      </c>
      <c r="D641" t="s">
        <v>2769</v>
      </c>
      <c r="E641" s="2">
        <v>46008</v>
      </c>
      <c r="F641" t="s">
        <v>2022</v>
      </c>
      <c r="G641">
        <v>12</v>
      </c>
      <c r="H641">
        <v>9</v>
      </c>
      <c r="I641" t="s">
        <v>1748</v>
      </c>
      <c r="J641" t="s">
        <v>1717</v>
      </c>
      <c r="K641" t="s">
        <v>10</v>
      </c>
      <c r="L641" t="s">
        <v>1277</v>
      </c>
      <c r="M641" t="s">
        <v>1532</v>
      </c>
      <c r="N641">
        <v>3</v>
      </c>
      <c r="O641" t="s">
        <v>1533</v>
      </c>
      <c r="P641">
        <v>4</v>
      </c>
      <c r="Q641" t="s">
        <v>946</v>
      </c>
      <c r="R641" t="s">
        <v>947</v>
      </c>
      <c r="S641">
        <v>51</v>
      </c>
      <c r="T641">
        <v>40</v>
      </c>
    </row>
    <row r="642" spans="1:20">
      <c r="A642" s="2">
        <v>46009</v>
      </c>
      <c r="B642" t="s">
        <v>434</v>
      </c>
      <c r="C642" t="s">
        <v>2770</v>
      </c>
      <c r="D642" t="s">
        <v>2771</v>
      </c>
      <c r="E642" s="2">
        <v>46009</v>
      </c>
      <c r="F642" t="s">
        <v>2022</v>
      </c>
      <c r="G642">
        <v>12</v>
      </c>
      <c r="H642">
        <v>9</v>
      </c>
      <c r="I642" t="s">
        <v>1748</v>
      </c>
      <c r="J642" t="s">
        <v>1717</v>
      </c>
      <c r="K642" t="s">
        <v>10</v>
      </c>
      <c r="L642" t="s">
        <v>1277</v>
      </c>
      <c r="M642" t="s">
        <v>1532</v>
      </c>
      <c r="N642">
        <v>3</v>
      </c>
      <c r="O642" t="s">
        <v>1533</v>
      </c>
      <c r="P642">
        <v>4</v>
      </c>
      <c r="Q642" t="s">
        <v>951</v>
      </c>
      <c r="R642" t="s">
        <v>952</v>
      </c>
      <c r="S642">
        <v>51</v>
      </c>
      <c r="T642">
        <v>40</v>
      </c>
    </row>
    <row r="643" spans="1:20">
      <c r="A643" s="2">
        <v>46010</v>
      </c>
      <c r="B643" t="s">
        <v>644</v>
      </c>
      <c r="C643" t="s">
        <v>2772</v>
      </c>
      <c r="D643" t="s">
        <v>2773</v>
      </c>
      <c r="E643" s="2">
        <v>46010</v>
      </c>
      <c r="F643" t="s">
        <v>2022</v>
      </c>
      <c r="G643">
        <v>12</v>
      </c>
      <c r="H643">
        <v>9</v>
      </c>
      <c r="I643" t="s">
        <v>1748</v>
      </c>
      <c r="J643" t="s">
        <v>1717</v>
      </c>
      <c r="K643" t="s">
        <v>10</v>
      </c>
      <c r="L643" t="s">
        <v>1277</v>
      </c>
      <c r="M643" t="s">
        <v>1532</v>
      </c>
      <c r="N643">
        <v>3</v>
      </c>
      <c r="O643" t="s">
        <v>1533</v>
      </c>
      <c r="P643">
        <v>4</v>
      </c>
      <c r="Q643" t="s">
        <v>956</v>
      </c>
      <c r="R643" t="s">
        <v>957</v>
      </c>
      <c r="S643">
        <v>51</v>
      </c>
      <c r="T643">
        <v>40</v>
      </c>
    </row>
    <row r="644" spans="1:20">
      <c r="A644" s="2">
        <v>46011</v>
      </c>
      <c r="B644" t="s">
        <v>2774</v>
      </c>
      <c r="C644" t="s">
        <v>2775</v>
      </c>
      <c r="D644" t="s">
        <v>2776</v>
      </c>
      <c r="E644" s="2">
        <v>46011</v>
      </c>
      <c r="F644" t="s">
        <v>2022</v>
      </c>
      <c r="G644">
        <v>12</v>
      </c>
      <c r="H644">
        <v>9</v>
      </c>
      <c r="I644" t="s">
        <v>1748</v>
      </c>
      <c r="J644" t="s">
        <v>1717</v>
      </c>
      <c r="K644" t="s">
        <v>10</v>
      </c>
      <c r="L644" t="s">
        <v>1277</v>
      </c>
      <c r="M644" t="s">
        <v>1532</v>
      </c>
      <c r="N644">
        <v>3</v>
      </c>
      <c r="O644" t="s">
        <v>1533</v>
      </c>
      <c r="P644">
        <v>4</v>
      </c>
      <c r="Q644" t="s">
        <v>961</v>
      </c>
      <c r="R644" t="s">
        <v>962</v>
      </c>
      <c r="S644">
        <v>51</v>
      </c>
      <c r="T644">
        <v>41</v>
      </c>
    </row>
    <row r="645" spans="1:20">
      <c r="A645" s="2">
        <v>46012</v>
      </c>
      <c r="B645" t="s">
        <v>2777</v>
      </c>
      <c r="C645" t="s">
        <v>2778</v>
      </c>
      <c r="D645" t="s">
        <v>2779</v>
      </c>
      <c r="E645" s="2">
        <v>46012</v>
      </c>
      <c r="F645" t="s">
        <v>2022</v>
      </c>
      <c r="G645">
        <v>12</v>
      </c>
      <c r="H645">
        <v>9</v>
      </c>
      <c r="I645" t="s">
        <v>1748</v>
      </c>
      <c r="J645" t="s">
        <v>1717</v>
      </c>
      <c r="K645" t="s">
        <v>10</v>
      </c>
      <c r="L645" t="s">
        <v>1277</v>
      </c>
      <c r="M645" t="s">
        <v>1532</v>
      </c>
      <c r="N645">
        <v>3</v>
      </c>
      <c r="O645" t="s">
        <v>1533</v>
      </c>
      <c r="P645">
        <v>4</v>
      </c>
      <c r="Q645" t="s">
        <v>966</v>
      </c>
      <c r="R645" t="s">
        <v>967</v>
      </c>
      <c r="S645">
        <v>52</v>
      </c>
      <c r="T645">
        <v>41</v>
      </c>
    </row>
    <row r="646" spans="1:20">
      <c r="A646" s="2">
        <v>46013</v>
      </c>
      <c r="B646" t="s">
        <v>655</v>
      </c>
      <c r="C646" t="s">
        <v>2780</v>
      </c>
      <c r="D646" t="s">
        <v>2781</v>
      </c>
      <c r="E646" s="2">
        <v>46013</v>
      </c>
      <c r="F646" t="s">
        <v>2022</v>
      </c>
      <c r="G646">
        <v>12</v>
      </c>
      <c r="H646">
        <v>10</v>
      </c>
      <c r="I646" t="s">
        <v>1748</v>
      </c>
      <c r="J646" t="s">
        <v>1809</v>
      </c>
      <c r="K646" t="s">
        <v>11</v>
      </c>
      <c r="L646" t="s">
        <v>1277</v>
      </c>
      <c r="M646" t="s">
        <v>1532</v>
      </c>
      <c r="N646">
        <v>4</v>
      </c>
      <c r="O646" t="s">
        <v>1810</v>
      </c>
      <c r="P646">
        <v>4</v>
      </c>
      <c r="Q646" t="s">
        <v>971</v>
      </c>
      <c r="R646" t="s">
        <v>972</v>
      </c>
      <c r="S646">
        <v>52</v>
      </c>
      <c r="T646">
        <v>41</v>
      </c>
    </row>
    <row r="647" spans="1:20">
      <c r="A647" s="2">
        <v>46014</v>
      </c>
      <c r="B647" t="s">
        <v>385</v>
      </c>
      <c r="C647" t="s">
        <v>2782</v>
      </c>
      <c r="D647" t="s">
        <v>2783</v>
      </c>
      <c r="E647" s="2">
        <v>46014</v>
      </c>
      <c r="F647" t="s">
        <v>2022</v>
      </c>
      <c r="G647">
        <v>12</v>
      </c>
      <c r="H647">
        <v>10</v>
      </c>
      <c r="I647" t="s">
        <v>1748</v>
      </c>
      <c r="J647" t="s">
        <v>1809</v>
      </c>
      <c r="K647" t="s">
        <v>11</v>
      </c>
      <c r="L647" t="s">
        <v>1277</v>
      </c>
      <c r="M647" t="s">
        <v>1532</v>
      </c>
      <c r="N647">
        <v>4</v>
      </c>
      <c r="O647" t="s">
        <v>1810</v>
      </c>
      <c r="P647">
        <v>4</v>
      </c>
      <c r="Q647" t="s">
        <v>976</v>
      </c>
      <c r="R647" t="s">
        <v>977</v>
      </c>
      <c r="S647">
        <v>52</v>
      </c>
      <c r="T647">
        <v>41</v>
      </c>
    </row>
    <row r="648" spans="1:20">
      <c r="A648" s="2">
        <v>46015</v>
      </c>
      <c r="B648" t="s">
        <v>537</v>
      </c>
      <c r="C648" t="s">
        <v>2784</v>
      </c>
      <c r="D648" t="s">
        <v>2785</v>
      </c>
      <c r="E648" s="2">
        <v>46015</v>
      </c>
      <c r="F648" t="s">
        <v>2022</v>
      </c>
      <c r="G648">
        <v>12</v>
      </c>
      <c r="H648">
        <v>10</v>
      </c>
      <c r="I648" t="s">
        <v>1748</v>
      </c>
      <c r="J648" t="s">
        <v>1809</v>
      </c>
      <c r="K648" t="s">
        <v>11</v>
      </c>
      <c r="L648" t="s">
        <v>1277</v>
      </c>
      <c r="M648" t="s">
        <v>1532</v>
      </c>
      <c r="N648">
        <v>4</v>
      </c>
      <c r="O648" t="s">
        <v>1810</v>
      </c>
      <c r="P648">
        <v>4</v>
      </c>
      <c r="Q648" t="s">
        <v>946</v>
      </c>
      <c r="R648" t="s">
        <v>947</v>
      </c>
      <c r="S648">
        <v>52</v>
      </c>
      <c r="T648">
        <v>41</v>
      </c>
    </row>
    <row r="649" spans="1:20">
      <c r="A649" s="2">
        <v>46016</v>
      </c>
      <c r="B649" t="s">
        <v>112</v>
      </c>
      <c r="C649" t="s">
        <v>2786</v>
      </c>
      <c r="D649" t="s">
        <v>2787</v>
      </c>
      <c r="E649" s="2">
        <v>46016</v>
      </c>
      <c r="F649" t="s">
        <v>2022</v>
      </c>
      <c r="G649">
        <v>12</v>
      </c>
      <c r="H649">
        <v>10</v>
      </c>
      <c r="I649" t="s">
        <v>1748</v>
      </c>
      <c r="J649" t="s">
        <v>1809</v>
      </c>
      <c r="K649" t="s">
        <v>11</v>
      </c>
      <c r="L649" t="s">
        <v>1277</v>
      </c>
      <c r="M649" t="s">
        <v>1532</v>
      </c>
      <c r="N649">
        <v>4</v>
      </c>
      <c r="O649" t="s">
        <v>1810</v>
      </c>
      <c r="P649">
        <v>4</v>
      </c>
      <c r="Q649" t="s">
        <v>951</v>
      </c>
      <c r="R649" t="s">
        <v>952</v>
      </c>
      <c r="S649">
        <v>52</v>
      </c>
      <c r="T649">
        <v>41</v>
      </c>
    </row>
    <row r="650" spans="1:20">
      <c r="A650" s="2">
        <v>46017</v>
      </c>
      <c r="B650" t="s">
        <v>214</v>
      </c>
      <c r="C650" t="s">
        <v>2788</v>
      </c>
      <c r="D650" t="s">
        <v>2789</v>
      </c>
      <c r="E650" s="2">
        <v>46017</v>
      </c>
      <c r="F650" t="s">
        <v>2022</v>
      </c>
      <c r="G650">
        <v>12</v>
      </c>
      <c r="H650">
        <v>10</v>
      </c>
      <c r="I650" t="s">
        <v>1748</v>
      </c>
      <c r="J650" t="s">
        <v>1809</v>
      </c>
      <c r="K650" t="s">
        <v>11</v>
      </c>
      <c r="L650" t="s">
        <v>1277</v>
      </c>
      <c r="M650" t="s">
        <v>1532</v>
      </c>
      <c r="N650">
        <v>4</v>
      </c>
      <c r="O650" t="s">
        <v>1810</v>
      </c>
      <c r="P650">
        <v>4</v>
      </c>
      <c r="Q650" t="s">
        <v>956</v>
      </c>
      <c r="R650" t="s">
        <v>957</v>
      </c>
      <c r="S650">
        <v>52</v>
      </c>
      <c r="T650">
        <v>41</v>
      </c>
    </row>
    <row r="651" spans="1:20">
      <c r="A651" s="2">
        <v>46018</v>
      </c>
      <c r="B651" t="s">
        <v>2790</v>
      </c>
      <c r="C651" t="s">
        <v>2791</v>
      </c>
      <c r="D651" t="s">
        <v>2792</v>
      </c>
      <c r="E651" s="2">
        <v>46018</v>
      </c>
      <c r="F651" t="s">
        <v>2022</v>
      </c>
      <c r="G651">
        <v>12</v>
      </c>
      <c r="H651">
        <v>10</v>
      </c>
      <c r="I651" t="s">
        <v>1748</v>
      </c>
      <c r="J651" t="s">
        <v>1809</v>
      </c>
      <c r="K651" t="s">
        <v>11</v>
      </c>
      <c r="L651" t="s">
        <v>1277</v>
      </c>
      <c r="M651" t="s">
        <v>1532</v>
      </c>
      <c r="N651">
        <v>4</v>
      </c>
      <c r="O651" t="s">
        <v>1810</v>
      </c>
      <c r="P651">
        <v>4</v>
      </c>
      <c r="Q651" t="s">
        <v>961</v>
      </c>
      <c r="R651" t="s">
        <v>962</v>
      </c>
      <c r="S651">
        <v>52</v>
      </c>
      <c r="T651">
        <v>42</v>
      </c>
    </row>
    <row r="652" spans="1:20">
      <c r="A652" s="2">
        <v>46019</v>
      </c>
      <c r="B652" t="s">
        <v>468</v>
      </c>
      <c r="C652" t="s">
        <v>2793</v>
      </c>
      <c r="D652" t="s">
        <v>2794</v>
      </c>
      <c r="E652" s="2">
        <v>46019</v>
      </c>
      <c r="F652" t="s">
        <v>2022</v>
      </c>
      <c r="G652">
        <v>12</v>
      </c>
      <c r="H652">
        <v>10</v>
      </c>
      <c r="I652" t="s">
        <v>1748</v>
      </c>
      <c r="J652" t="s">
        <v>1809</v>
      </c>
      <c r="K652" t="s">
        <v>11</v>
      </c>
      <c r="L652" t="s">
        <v>1277</v>
      </c>
      <c r="M652" t="s">
        <v>1532</v>
      </c>
      <c r="N652">
        <v>4</v>
      </c>
      <c r="O652" t="s">
        <v>1810</v>
      </c>
      <c r="P652">
        <v>4</v>
      </c>
      <c r="Q652" t="s">
        <v>966</v>
      </c>
      <c r="R652" t="s">
        <v>967</v>
      </c>
      <c r="S652">
        <v>53</v>
      </c>
      <c r="T652">
        <v>42</v>
      </c>
    </row>
    <row r="653" spans="1:20">
      <c r="A653" s="2">
        <v>46020</v>
      </c>
      <c r="B653" t="s">
        <v>420</v>
      </c>
      <c r="C653" t="s">
        <v>2795</v>
      </c>
      <c r="D653" t="s">
        <v>2796</v>
      </c>
      <c r="E653" s="2">
        <v>46020</v>
      </c>
      <c r="F653" t="s">
        <v>2022</v>
      </c>
      <c r="G653">
        <v>12</v>
      </c>
      <c r="H653">
        <v>10</v>
      </c>
      <c r="I653" t="s">
        <v>1748</v>
      </c>
      <c r="J653" t="s">
        <v>1809</v>
      </c>
      <c r="K653" t="s">
        <v>11</v>
      </c>
      <c r="L653" t="s">
        <v>1277</v>
      </c>
      <c r="M653" t="s">
        <v>1532</v>
      </c>
      <c r="N653">
        <v>4</v>
      </c>
      <c r="O653" t="s">
        <v>1810</v>
      </c>
      <c r="P653">
        <v>4</v>
      </c>
      <c r="Q653" t="s">
        <v>971</v>
      </c>
      <c r="R653" t="s">
        <v>972</v>
      </c>
      <c r="S653">
        <v>53</v>
      </c>
      <c r="T653">
        <v>42</v>
      </c>
    </row>
    <row r="654" spans="1:20">
      <c r="A654" s="2">
        <v>46021</v>
      </c>
      <c r="B654" t="s">
        <v>173</v>
      </c>
      <c r="C654" t="s">
        <v>2797</v>
      </c>
      <c r="D654" t="s">
        <v>2798</v>
      </c>
      <c r="E654" s="2">
        <v>46021</v>
      </c>
      <c r="F654" t="s">
        <v>2022</v>
      </c>
      <c r="G654">
        <v>12</v>
      </c>
      <c r="H654">
        <v>10</v>
      </c>
      <c r="I654" t="s">
        <v>1748</v>
      </c>
      <c r="J654" t="s">
        <v>1809</v>
      </c>
      <c r="K654" t="s">
        <v>11</v>
      </c>
      <c r="L654" t="s">
        <v>1277</v>
      </c>
      <c r="M654" t="s">
        <v>1532</v>
      </c>
      <c r="N654">
        <v>4</v>
      </c>
      <c r="O654" t="s">
        <v>1810</v>
      </c>
      <c r="P654">
        <v>4</v>
      </c>
      <c r="Q654" t="s">
        <v>976</v>
      </c>
      <c r="R654" t="s">
        <v>977</v>
      </c>
      <c r="S654">
        <v>53</v>
      </c>
      <c r="T654">
        <v>42</v>
      </c>
    </row>
    <row r="655" spans="1:20">
      <c r="A655" s="2">
        <v>46022</v>
      </c>
      <c r="B655" t="s">
        <v>2799</v>
      </c>
      <c r="C655" t="s">
        <v>2799</v>
      </c>
      <c r="D655" t="s">
        <v>2800</v>
      </c>
      <c r="E655" s="2">
        <v>46022</v>
      </c>
      <c r="F655" t="s">
        <v>2022</v>
      </c>
      <c r="G655">
        <v>12</v>
      </c>
      <c r="H655">
        <v>10</v>
      </c>
      <c r="I655" t="s">
        <v>1748</v>
      </c>
      <c r="J655" t="s">
        <v>1809</v>
      </c>
      <c r="K655" t="s">
        <v>11</v>
      </c>
      <c r="L655" t="s">
        <v>1277</v>
      </c>
      <c r="M655" t="s">
        <v>1532</v>
      </c>
      <c r="N655">
        <v>4</v>
      </c>
      <c r="O655" t="s">
        <v>1810</v>
      </c>
      <c r="P655">
        <v>4</v>
      </c>
      <c r="Q655" t="s">
        <v>946</v>
      </c>
      <c r="R655" t="s">
        <v>947</v>
      </c>
      <c r="S655">
        <v>53</v>
      </c>
      <c r="T655">
        <v>42</v>
      </c>
    </row>
    <row r="656" spans="1:20">
      <c r="A656" s="2">
        <v>46023</v>
      </c>
      <c r="B656" t="s">
        <v>379</v>
      </c>
      <c r="C656" t="s">
        <v>379</v>
      </c>
      <c r="D656" t="s">
        <v>2801</v>
      </c>
      <c r="E656" s="2">
        <v>46023</v>
      </c>
      <c r="F656" t="s">
        <v>2022</v>
      </c>
      <c r="G656">
        <v>1</v>
      </c>
      <c r="H656">
        <v>10</v>
      </c>
      <c r="I656" t="s">
        <v>1841</v>
      </c>
      <c r="J656" t="s">
        <v>1809</v>
      </c>
      <c r="K656" t="s">
        <v>11</v>
      </c>
      <c r="L656" t="s">
        <v>943</v>
      </c>
      <c r="M656" t="s">
        <v>1532</v>
      </c>
      <c r="N656">
        <v>4</v>
      </c>
      <c r="O656" t="s">
        <v>1810</v>
      </c>
      <c r="P656">
        <v>1</v>
      </c>
      <c r="Q656" t="s">
        <v>951</v>
      </c>
      <c r="R656" t="s">
        <v>952</v>
      </c>
      <c r="S656">
        <v>1</v>
      </c>
      <c r="T656">
        <v>42</v>
      </c>
    </row>
    <row r="657" spans="1:20">
      <c r="A657" s="2">
        <v>46024</v>
      </c>
      <c r="B657" t="s">
        <v>901</v>
      </c>
      <c r="C657" t="s">
        <v>901</v>
      </c>
      <c r="D657" t="s">
        <v>2802</v>
      </c>
      <c r="E657" s="2">
        <v>46024</v>
      </c>
      <c r="F657" t="s">
        <v>2022</v>
      </c>
      <c r="G657">
        <v>1</v>
      </c>
      <c r="H657">
        <v>10</v>
      </c>
      <c r="I657" t="s">
        <v>1841</v>
      </c>
      <c r="J657" t="s">
        <v>1809</v>
      </c>
      <c r="K657" t="s">
        <v>11</v>
      </c>
      <c r="L657" t="s">
        <v>943</v>
      </c>
      <c r="M657" t="s">
        <v>1532</v>
      </c>
      <c r="N657">
        <v>4</v>
      </c>
      <c r="O657" t="s">
        <v>1810</v>
      </c>
      <c r="P657">
        <v>1</v>
      </c>
      <c r="Q657" t="s">
        <v>956</v>
      </c>
      <c r="R657" t="s">
        <v>957</v>
      </c>
      <c r="S657">
        <v>1</v>
      </c>
      <c r="T657">
        <v>42</v>
      </c>
    </row>
    <row r="658" spans="1:20">
      <c r="A658" s="2">
        <v>46025</v>
      </c>
      <c r="B658" t="s">
        <v>251</v>
      </c>
      <c r="C658" t="s">
        <v>251</v>
      </c>
      <c r="D658" t="s">
        <v>2803</v>
      </c>
      <c r="E658" s="2">
        <v>46025</v>
      </c>
      <c r="F658" t="s">
        <v>2022</v>
      </c>
      <c r="G658">
        <v>1</v>
      </c>
      <c r="H658">
        <v>10</v>
      </c>
      <c r="I658" t="s">
        <v>1841</v>
      </c>
      <c r="J658" t="s">
        <v>1809</v>
      </c>
      <c r="K658" t="s">
        <v>11</v>
      </c>
      <c r="L658" t="s">
        <v>943</v>
      </c>
      <c r="M658" t="s">
        <v>1532</v>
      </c>
      <c r="N658">
        <v>4</v>
      </c>
      <c r="O658" t="s">
        <v>1810</v>
      </c>
      <c r="P658">
        <v>1</v>
      </c>
      <c r="Q658" t="s">
        <v>961</v>
      </c>
      <c r="R658" t="s">
        <v>962</v>
      </c>
      <c r="S658">
        <v>1</v>
      </c>
      <c r="T658">
        <v>43</v>
      </c>
    </row>
    <row r="659" spans="1:20">
      <c r="A659" s="2">
        <v>46026</v>
      </c>
      <c r="B659" t="s">
        <v>695</v>
      </c>
      <c r="C659" t="s">
        <v>695</v>
      </c>
      <c r="D659" t="s">
        <v>2804</v>
      </c>
      <c r="E659" s="2">
        <v>46026</v>
      </c>
      <c r="F659" t="s">
        <v>2022</v>
      </c>
      <c r="G659">
        <v>1</v>
      </c>
      <c r="H659">
        <v>10</v>
      </c>
      <c r="I659" t="s">
        <v>1841</v>
      </c>
      <c r="J659" t="s">
        <v>1809</v>
      </c>
      <c r="K659" t="s">
        <v>11</v>
      </c>
      <c r="L659" t="s">
        <v>943</v>
      </c>
      <c r="M659" t="s">
        <v>1532</v>
      </c>
      <c r="N659">
        <v>4</v>
      </c>
      <c r="O659" t="s">
        <v>1810</v>
      </c>
      <c r="P659">
        <v>1</v>
      </c>
      <c r="Q659" t="s">
        <v>966</v>
      </c>
      <c r="R659" t="s">
        <v>967</v>
      </c>
      <c r="S659">
        <v>2</v>
      </c>
      <c r="T659">
        <v>43</v>
      </c>
    </row>
    <row r="660" spans="1:20">
      <c r="A660" s="2">
        <v>46027</v>
      </c>
      <c r="B660" t="s">
        <v>559</v>
      </c>
      <c r="C660" t="s">
        <v>559</v>
      </c>
      <c r="D660" t="s">
        <v>2805</v>
      </c>
      <c r="E660" s="2">
        <v>46027</v>
      </c>
      <c r="F660" t="s">
        <v>2022</v>
      </c>
      <c r="G660">
        <v>1</v>
      </c>
      <c r="H660">
        <v>10</v>
      </c>
      <c r="I660" t="s">
        <v>1841</v>
      </c>
      <c r="J660" t="s">
        <v>1809</v>
      </c>
      <c r="K660" t="s">
        <v>11</v>
      </c>
      <c r="L660" t="s">
        <v>943</v>
      </c>
      <c r="M660" t="s">
        <v>1532</v>
      </c>
      <c r="N660">
        <v>4</v>
      </c>
      <c r="O660" t="s">
        <v>1810</v>
      </c>
      <c r="P660">
        <v>1</v>
      </c>
      <c r="Q660" t="s">
        <v>971</v>
      </c>
      <c r="R660" t="s">
        <v>972</v>
      </c>
      <c r="S660">
        <v>2</v>
      </c>
      <c r="T660">
        <v>43</v>
      </c>
    </row>
    <row r="661" spans="1:20">
      <c r="A661" s="2">
        <v>46028</v>
      </c>
      <c r="B661" t="s">
        <v>855</v>
      </c>
      <c r="C661" t="s">
        <v>855</v>
      </c>
      <c r="D661" t="s">
        <v>2806</v>
      </c>
      <c r="E661" s="2">
        <v>46028</v>
      </c>
      <c r="F661" t="s">
        <v>2022</v>
      </c>
      <c r="G661">
        <v>1</v>
      </c>
      <c r="H661">
        <v>10</v>
      </c>
      <c r="I661" t="s">
        <v>1841</v>
      </c>
      <c r="J661" t="s">
        <v>1809</v>
      </c>
      <c r="K661" t="s">
        <v>11</v>
      </c>
      <c r="L661" t="s">
        <v>943</v>
      </c>
      <c r="M661" t="s">
        <v>1532</v>
      </c>
      <c r="N661">
        <v>4</v>
      </c>
      <c r="O661" t="s">
        <v>1810</v>
      </c>
      <c r="P661">
        <v>1</v>
      </c>
      <c r="Q661" t="s">
        <v>976</v>
      </c>
      <c r="R661" t="s">
        <v>977</v>
      </c>
      <c r="S661">
        <v>2</v>
      </c>
      <c r="T661">
        <v>43</v>
      </c>
    </row>
    <row r="662" spans="1:20">
      <c r="A662" s="2">
        <v>46029</v>
      </c>
      <c r="B662" t="s">
        <v>350</v>
      </c>
      <c r="C662" t="s">
        <v>350</v>
      </c>
      <c r="D662" t="s">
        <v>2807</v>
      </c>
      <c r="E662" s="2">
        <v>46029</v>
      </c>
      <c r="F662" t="s">
        <v>2022</v>
      </c>
      <c r="G662">
        <v>1</v>
      </c>
      <c r="H662">
        <v>10</v>
      </c>
      <c r="I662" t="s">
        <v>1841</v>
      </c>
      <c r="J662" t="s">
        <v>1809</v>
      </c>
      <c r="K662" t="s">
        <v>11</v>
      </c>
      <c r="L662" t="s">
        <v>943</v>
      </c>
      <c r="M662" t="s">
        <v>1532</v>
      </c>
      <c r="N662">
        <v>4</v>
      </c>
      <c r="O662" t="s">
        <v>1810</v>
      </c>
      <c r="P662">
        <v>1</v>
      </c>
      <c r="Q662" t="s">
        <v>946</v>
      </c>
      <c r="R662" t="s">
        <v>947</v>
      </c>
      <c r="S662">
        <v>2</v>
      </c>
      <c r="T662">
        <v>43</v>
      </c>
    </row>
    <row r="663" spans="1:20">
      <c r="A663" s="2">
        <v>46030</v>
      </c>
      <c r="B663" t="s">
        <v>393</v>
      </c>
      <c r="C663" t="s">
        <v>393</v>
      </c>
      <c r="D663" t="s">
        <v>2808</v>
      </c>
      <c r="E663" s="2">
        <v>46030</v>
      </c>
      <c r="F663" t="s">
        <v>2022</v>
      </c>
      <c r="G663">
        <v>1</v>
      </c>
      <c r="H663">
        <v>10</v>
      </c>
      <c r="I663" t="s">
        <v>1841</v>
      </c>
      <c r="J663" t="s">
        <v>1809</v>
      </c>
      <c r="K663" t="s">
        <v>11</v>
      </c>
      <c r="L663" t="s">
        <v>943</v>
      </c>
      <c r="M663" t="s">
        <v>1532</v>
      </c>
      <c r="N663">
        <v>4</v>
      </c>
      <c r="O663" t="s">
        <v>1810</v>
      </c>
      <c r="P663">
        <v>1</v>
      </c>
      <c r="Q663" t="s">
        <v>951</v>
      </c>
      <c r="R663" t="s">
        <v>952</v>
      </c>
      <c r="S663">
        <v>2</v>
      </c>
      <c r="T663">
        <v>43</v>
      </c>
    </row>
    <row r="664" spans="1:20">
      <c r="A664" s="2">
        <v>46031</v>
      </c>
      <c r="B664" t="s">
        <v>355</v>
      </c>
      <c r="C664" t="s">
        <v>355</v>
      </c>
      <c r="D664" t="s">
        <v>2809</v>
      </c>
      <c r="E664" s="2">
        <v>46031</v>
      </c>
      <c r="F664" t="s">
        <v>2022</v>
      </c>
      <c r="G664">
        <v>1</v>
      </c>
      <c r="H664">
        <v>10</v>
      </c>
      <c r="I664" t="s">
        <v>1841</v>
      </c>
      <c r="J664" t="s">
        <v>1809</v>
      </c>
      <c r="K664" t="s">
        <v>11</v>
      </c>
      <c r="L664" t="s">
        <v>943</v>
      </c>
      <c r="M664" t="s">
        <v>1532</v>
      </c>
      <c r="N664">
        <v>4</v>
      </c>
      <c r="O664" t="s">
        <v>1810</v>
      </c>
      <c r="P664">
        <v>1</v>
      </c>
      <c r="Q664" t="s">
        <v>956</v>
      </c>
      <c r="R664" t="s">
        <v>957</v>
      </c>
      <c r="S664">
        <v>2</v>
      </c>
      <c r="T664">
        <v>43</v>
      </c>
    </row>
    <row r="665" spans="1:20">
      <c r="A665" s="2">
        <v>46032</v>
      </c>
      <c r="B665" t="s">
        <v>447</v>
      </c>
      <c r="C665" t="s">
        <v>447</v>
      </c>
      <c r="D665" t="s">
        <v>2810</v>
      </c>
      <c r="E665" s="2">
        <v>46032</v>
      </c>
      <c r="F665" t="s">
        <v>2022</v>
      </c>
      <c r="G665">
        <v>1</v>
      </c>
      <c r="H665">
        <v>10</v>
      </c>
      <c r="I665" t="s">
        <v>1841</v>
      </c>
      <c r="J665" t="s">
        <v>1809</v>
      </c>
      <c r="K665" t="s">
        <v>11</v>
      </c>
      <c r="L665" t="s">
        <v>943</v>
      </c>
      <c r="M665" t="s">
        <v>1532</v>
      </c>
      <c r="N665">
        <v>4</v>
      </c>
      <c r="O665" t="s">
        <v>1810</v>
      </c>
      <c r="P665">
        <v>1</v>
      </c>
      <c r="Q665" t="s">
        <v>961</v>
      </c>
      <c r="R665" t="s">
        <v>962</v>
      </c>
      <c r="S665">
        <v>2</v>
      </c>
      <c r="T665">
        <v>44</v>
      </c>
    </row>
    <row r="666" spans="1:20">
      <c r="A666" s="2">
        <v>46033</v>
      </c>
      <c r="B666" t="s">
        <v>839</v>
      </c>
      <c r="C666" t="s">
        <v>839</v>
      </c>
      <c r="D666" t="s">
        <v>2811</v>
      </c>
      <c r="E666" s="2">
        <v>46033</v>
      </c>
      <c r="F666" t="s">
        <v>2022</v>
      </c>
      <c r="G666">
        <v>1</v>
      </c>
      <c r="H666">
        <v>10</v>
      </c>
      <c r="I666" t="s">
        <v>1841</v>
      </c>
      <c r="J666" t="s">
        <v>1809</v>
      </c>
      <c r="K666" t="s">
        <v>11</v>
      </c>
      <c r="L666" t="s">
        <v>943</v>
      </c>
      <c r="M666" t="s">
        <v>1532</v>
      </c>
      <c r="N666">
        <v>4</v>
      </c>
      <c r="O666" t="s">
        <v>1810</v>
      </c>
      <c r="P666">
        <v>1</v>
      </c>
      <c r="Q666" t="s">
        <v>966</v>
      </c>
      <c r="R666" t="s">
        <v>967</v>
      </c>
      <c r="S666">
        <v>3</v>
      </c>
      <c r="T666">
        <v>44</v>
      </c>
    </row>
    <row r="667" spans="1:20">
      <c r="A667" s="2">
        <v>46034</v>
      </c>
      <c r="B667" t="s">
        <v>368</v>
      </c>
      <c r="C667" t="s">
        <v>368</v>
      </c>
      <c r="D667" t="s">
        <v>2812</v>
      </c>
      <c r="E667" s="2">
        <v>46034</v>
      </c>
      <c r="F667" t="s">
        <v>2022</v>
      </c>
      <c r="G667">
        <v>1</v>
      </c>
      <c r="H667">
        <v>10</v>
      </c>
      <c r="I667" t="s">
        <v>1841</v>
      </c>
      <c r="J667" t="s">
        <v>1809</v>
      </c>
      <c r="K667" t="s">
        <v>11</v>
      </c>
      <c r="L667" t="s">
        <v>943</v>
      </c>
      <c r="M667" t="s">
        <v>1532</v>
      </c>
      <c r="N667">
        <v>4</v>
      </c>
      <c r="O667" t="s">
        <v>1810</v>
      </c>
      <c r="P667">
        <v>1</v>
      </c>
      <c r="Q667" t="s">
        <v>971</v>
      </c>
      <c r="R667" t="s">
        <v>972</v>
      </c>
      <c r="S667">
        <v>3</v>
      </c>
      <c r="T667">
        <v>44</v>
      </c>
    </row>
    <row r="668" spans="1:20">
      <c r="A668" s="2">
        <v>46035</v>
      </c>
      <c r="B668" t="s">
        <v>2813</v>
      </c>
      <c r="C668" t="s">
        <v>2813</v>
      </c>
      <c r="D668" t="s">
        <v>2814</v>
      </c>
      <c r="E668" s="2">
        <v>46035</v>
      </c>
      <c r="F668" t="s">
        <v>2022</v>
      </c>
      <c r="G668">
        <v>1</v>
      </c>
      <c r="H668">
        <v>10</v>
      </c>
      <c r="I668" t="s">
        <v>1841</v>
      </c>
      <c r="J668" t="s">
        <v>1809</v>
      </c>
      <c r="K668" t="s">
        <v>11</v>
      </c>
      <c r="L668" t="s">
        <v>943</v>
      </c>
      <c r="M668" t="s">
        <v>1532</v>
      </c>
      <c r="N668">
        <v>4</v>
      </c>
      <c r="O668" t="s">
        <v>1810</v>
      </c>
      <c r="P668">
        <v>1</v>
      </c>
      <c r="Q668" t="s">
        <v>976</v>
      </c>
      <c r="R668" t="s">
        <v>977</v>
      </c>
      <c r="S668">
        <v>3</v>
      </c>
      <c r="T668">
        <v>44</v>
      </c>
    </row>
    <row r="669" spans="1:20">
      <c r="A669" s="2">
        <v>46036</v>
      </c>
      <c r="B669" t="s">
        <v>261</v>
      </c>
      <c r="C669" t="s">
        <v>261</v>
      </c>
      <c r="D669" t="s">
        <v>2815</v>
      </c>
      <c r="E669" s="2">
        <v>46036</v>
      </c>
      <c r="F669" t="s">
        <v>2022</v>
      </c>
      <c r="G669">
        <v>1</v>
      </c>
      <c r="H669">
        <v>10</v>
      </c>
      <c r="I669" t="s">
        <v>1841</v>
      </c>
      <c r="J669" t="s">
        <v>1809</v>
      </c>
      <c r="K669" t="s">
        <v>11</v>
      </c>
      <c r="L669" t="s">
        <v>943</v>
      </c>
      <c r="M669" t="s">
        <v>1532</v>
      </c>
      <c r="N669">
        <v>4</v>
      </c>
      <c r="O669" t="s">
        <v>1810</v>
      </c>
      <c r="P669">
        <v>1</v>
      </c>
      <c r="Q669" t="s">
        <v>946</v>
      </c>
      <c r="R669" t="s">
        <v>947</v>
      </c>
      <c r="S669">
        <v>3</v>
      </c>
      <c r="T669">
        <v>44</v>
      </c>
    </row>
    <row r="670" spans="1:20">
      <c r="A670" s="2">
        <v>46037</v>
      </c>
      <c r="B670" t="s">
        <v>638</v>
      </c>
      <c r="C670" t="s">
        <v>638</v>
      </c>
      <c r="D670" t="s">
        <v>2816</v>
      </c>
      <c r="E670" s="2">
        <v>46037</v>
      </c>
      <c r="F670" t="s">
        <v>2022</v>
      </c>
      <c r="G670">
        <v>1</v>
      </c>
      <c r="H670">
        <v>10</v>
      </c>
      <c r="I670" t="s">
        <v>1841</v>
      </c>
      <c r="J670" t="s">
        <v>1809</v>
      </c>
      <c r="K670" t="s">
        <v>11</v>
      </c>
      <c r="L670" t="s">
        <v>943</v>
      </c>
      <c r="M670" t="s">
        <v>1532</v>
      </c>
      <c r="N670">
        <v>4</v>
      </c>
      <c r="O670" t="s">
        <v>1810</v>
      </c>
      <c r="P670">
        <v>1</v>
      </c>
      <c r="Q670" t="s">
        <v>951</v>
      </c>
      <c r="R670" t="s">
        <v>952</v>
      </c>
      <c r="S670">
        <v>3</v>
      </c>
      <c r="T670">
        <v>44</v>
      </c>
    </row>
    <row r="671" spans="1:20">
      <c r="A671" s="2">
        <v>46038</v>
      </c>
      <c r="B671" t="s">
        <v>2817</v>
      </c>
      <c r="C671" t="s">
        <v>2817</v>
      </c>
      <c r="D671" t="s">
        <v>2818</v>
      </c>
      <c r="E671" s="2">
        <v>46038</v>
      </c>
      <c r="F671" t="s">
        <v>2022</v>
      </c>
      <c r="G671">
        <v>1</v>
      </c>
      <c r="H671">
        <v>10</v>
      </c>
      <c r="I671" t="s">
        <v>1841</v>
      </c>
      <c r="J671" t="s">
        <v>1809</v>
      </c>
      <c r="K671" t="s">
        <v>11</v>
      </c>
      <c r="L671" t="s">
        <v>943</v>
      </c>
      <c r="M671" t="s">
        <v>1532</v>
      </c>
      <c r="N671">
        <v>4</v>
      </c>
      <c r="O671" t="s">
        <v>1810</v>
      </c>
      <c r="P671">
        <v>1</v>
      </c>
      <c r="Q671" t="s">
        <v>956</v>
      </c>
      <c r="R671" t="s">
        <v>957</v>
      </c>
      <c r="S671">
        <v>3</v>
      </c>
      <c r="T671">
        <v>44</v>
      </c>
    </row>
    <row r="672" spans="1:20">
      <c r="A672" s="2">
        <v>46039</v>
      </c>
      <c r="B672" t="s">
        <v>708</v>
      </c>
      <c r="C672" t="s">
        <v>708</v>
      </c>
      <c r="D672" t="s">
        <v>2819</v>
      </c>
      <c r="E672" s="2">
        <v>46039</v>
      </c>
      <c r="F672" t="s">
        <v>2022</v>
      </c>
      <c r="G672">
        <v>1</v>
      </c>
      <c r="H672">
        <v>10</v>
      </c>
      <c r="I672" t="s">
        <v>1841</v>
      </c>
      <c r="J672" t="s">
        <v>1809</v>
      </c>
      <c r="K672" t="s">
        <v>11</v>
      </c>
      <c r="L672" t="s">
        <v>943</v>
      </c>
      <c r="M672" t="s">
        <v>1532</v>
      </c>
      <c r="N672">
        <v>4</v>
      </c>
      <c r="O672" t="s">
        <v>1810</v>
      </c>
      <c r="P672">
        <v>1</v>
      </c>
      <c r="Q672" t="s">
        <v>961</v>
      </c>
      <c r="R672" t="s">
        <v>962</v>
      </c>
      <c r="S672">
        <v>3</v>
      </c>
      <c r="T672">
        <v>45</v>
      </c>
    </row>
    <row r="673" spans="1:20">
      <c r="A673" s="2">
        <v>46040</v>
      </c>
      <c r="B673" t="s">
        <v>2820</v>
      </c>
      <c r="C673" t="s">
        <v>2820</v>
      </c>
      <c r="D673" t="s">
        <v>2821</v>
      </c>
      <c r="E673" s="2">
        <v>46040</v>
      </c>
      <c r="F673" t="s">
        <v>2022</v>
      </c>
      <c r="G673">
        <v>1</v>
      </c>
      <c r="H673">
        <v>10</v>
      </c>
      <c r="I673" t="s">
        <v>1841</v>
      </c>
      <c r="J673" t="s">
        <v>1809</v>
      </c>
      <c r="K673" t="s">
        <v>11</v>
      </c>
      <c r="L673" t="s">
        <v>943</v>
      </c>
      <c r="M673" t="s">
        <v>1532</v>
      </c>
      <c r="N673">
        <v>4</v>
      </c>
      <c r="O673" t="s">
        <v>1810</v>
      </c>
      <c r="P673">
        <v>1</v>
      </c>
      <c r="Q673" t="s">
        <v>966</v>
      </c>
      <c r="R673" t="s">
        <v>967</v>
      </c>
      <c r="S673">
        <v>4</v>
      </c>
      <c r="T673">
        <v>45</v>
      </c>
    </row>
    <row r="674" spans="1:20">
      <c r="A674" s="2">
        <v>46041</v>
      </c>
      <c r="B674" t="s">
        <v>324</v>
      </c>
      <c r="C674" t="s">
        <v>324</v>
      </c>
      <c r="D674" t="s">
        <v>2822</v>
      </c>
      <c r="E674" s="2">
        <v>46041</v>
      </c>
      <c r="F674" t="s">
        <v>2022</v>
      </c>
      <c r="G674">
        <v>1</v>
      </c>
      <c r="H674">
        <v>10</v>
      </c>
      <c r="I674" t="s">
        <v>1841</v>
      </c>
      <c r="J674" t="s">
        <v>1809</v>
      </c>
      <c r="K674" t="s">
        <v>11</v>
      </c>
      <c r="L674" t="s">
        <v>943</v>
      </c>
      <c r="M674" t="s">
        <v>1532</v>
      </c>
      <c r="N674">
        <v>4</v>
      </c>
      <c r="O674" t="s">
        <v>1810</v>
      </c>
      <c r="P674">
        <v>1</v>
      </c>
      <c r="Q674" t="s">
        <v>971</v>
      </c>
      <c r="R674" t="s">
        <v>972</v>
      </c>
      <c r="S674">
        <v>4</v>
      </c>
      <c r="T674">
        <v>45</v>
      </c>
    </row>
    <row r="675" spans="1:20">
      <c r="A675" s="2">
        <v>46042</v>
      </c>
      <c r="B675" t="s">
        <v>523</v>
      </c>
      <c r="C675" t="s">
        <v>523</v>
      </c>
      <c r="D675" t="s">
        <v>2823</v>
      </c>
      <c r="E675" s="2">
        <v>46042</v>
      </c>
      <c r="F675" t="s">
        <v>2022</v>
      </c>
      <c r="G675">
        <v>1</v>
      </c>
      <c r="H675">
        <v>10</v>
      </c>
      <c r="I675" t="s">
        <v>1841</v>
      </c>
      <c r="J675" t="s">
        <v>1809</v>
      </c>
      <c r="K675" t="s">
        <v>11</v>
      </c>
      <c r="L675" t="s">
        <v>943</v>
      </c>
      <c r="M675" t="s">
        <v>1532</v>
      </c>
      <c r="N675">
        <v>4</v>
      </c>
      <c r="O675" t="s">
        <v>1810</v>
      </c>
      <c r="P675">
        <v>1</v>
      </c>
      <c r="Q675" t="s">
        <v>976</v>
      </c>
      <c r="R675" t="s">
        <v>977</v>
      </c>
      <c r="S675">
        <v>4</v>
      </c>
      <c r="T675">
        <v>45</v>
      </c>
    </row>
    <row r="676" spans="1:20">
      <c r="A676" s="2">
        <v>46043</v>
      </c>
      <c r="B676" t="s">
        <v>2824</v>
      </c>
      <c r="C676" t="s">
        <v>2825</v>
      </c>
      <c r="D676" t="s">
        <v>2826</v>
      </c>
      <c r="E676" s="2">
        <v>46043</v>
      </c>
      <c r="F676" t="s">
        <v>2022</v>
      </c>
      <c r="G676">
        <v>1</v>
      </c>
      <c r="H676">
        <v>11</v>
      </c>
      <c r="I676" t="s">
        <v>1841</v>
      </c>
      <c r="J676" t="s">
        <v>1881</v>
      </c>
      <c r="K676" t="s">
        <v>12</v>
      </c>
      <c r="L676" t="s">
        <v>943</v>
      </c>
      <c r="M676" t="s">
        <v>1532</v>
      </c>
      <c r="N676">
        <v>4</v>
      </c>
      <c r="O676" t="s">
        <v>1810</v>
      </c>
      <c r="P676">
        <v>1</v>
      </c>
      <c r="Q676" t="s">
        <v>946</v>
      </c>
      <c r="R676" t="s">
        <v>947</v>
      </c>
      <c r="S676">
        <v>4</v>
      </c>
      <c r="T676">
        <v>45</v>
      </c>
    </row>
    <row r="677" spans="1:20">
      <c r="A677" s="2">
        <v>46044</v>
      </c>
      <c r="B677" t="s">
        <v>377</v>
      </c>
      <c r="C677" t="s">
        <v>2827</v>
      </c>
      <c r="D677" t="s">
        <v>2828</v>
      </c>
      <c r="E677" s="2">
        <v>46044</v>
      </c>
      <c r="F677" t="s">
        <v>2022</v>
      </c>
      <c r="G677">
        <v>1</v>
      </c>
      <c r="H677">
        <v>11</v>
      </c>
      <c r="I677" t="s">
        <v>1841</v>
      </c>
      <c r="J677" t="s">
        <v>1881</v>
      </c>
      <c r="K677" t="s">
        <v>12</v>
      </c>
      <c r="L677" t="s">
        <v>943</v>
      </c>
      <c r="M677" t="s">
        <v>1532</v>
      </c>
      <c r="N677">
        <v>4</v>
      </c>
      <c r="O677" t="s">
        <v>1810</v>
      </c>
      <c r="P677">
        <v>1</v>
      </c>
      <c r="Q677" t="s">
        <v>951</v>
      </c>
      <c r="R677" t="s">
        <v>952</v>
      </c>
      <c r="S677">
        <v>4</v>
      </c>
      <c r="T677">
        <v>45</v>
      </c>
    </row>
    <row r="678" spans="1:20">
      <c r="A678" s="2">
        <v>46045</v>
      </c>
      <c r="B678" t="s">
        <v>456</v>
      </c>
      <c r="C678" t="s">
        <v>2829</v>
      </c>
      <c r="D678" t="s">
        <v>2830</v>
      </c>
      <c r="E678" s="2">
        <v>46045</v>
      </c>
      <c r="F678" t="s">
        <v>2022</v>
      </c>
      <c r="G678">
        <v>1</v>
      </c>
      <c r="H678">
        <v>11</v>
      </c>
      <c r="I678" t="s">
        <v>1841</v>
      </c>
      <c r="J678" t="s">
        <v>1881</v>
      </c>
      <c r="K678" t="s">
        <v>12</v>
      </c>
      <c r="L678" t="s">
        <v>943</v>
      </c>
      <c r="M678" t="s">
        <v>1532</v>
      </c>
      <c r="N678">
        <v>4</v>
      </c>
      <c r="O678" t="s">
        <v>1810</v>
      </c>
      <c r="P678">
        <v>1</v>
      </c>
      <c r="Q678" t="s">
        <v>956</v>
      </c>
      <c r="R678" t="s">
        <v>957</v>
      </c>
      <c r="S678">
        <v>4</v>
      </c>
      <c r="T678">
        <v>45</v>
      </c>
    </row>
    <row r="679" spans="1:20">
      <c r="A679" s="2">
        <v>46046</v>
      </c>
      <c r="B679" t="s">
        <v>2831</v>
      </c>
      <c r="C679" t="s">
        <v>2832</v>
      </c>
      <c r="D679" t="s">
        <v>2833</v>
      </c>
      <c r="E679" s="2">
        <v>46046</v>
      </c>
      <c r="F679" t="s">
        <v>2022</v>
      </c>
      <c r="G679">
        <v>1</v>
      </c>
      <c r="H679">
        <v>11</v>
      </c>
      <c r="I679" t="s">
        <v>1841</v>
      </c>
      <c r="J679" t="s">
        <v>1881</v>
      </c>
      <c r="K679" t="s">
        <v>12</v>
      </c>
      <c r="L679" t="s">
        <v>943</v>
      </c>
      <c r="M679" t="s">
        <v>1532</v>
      </c>
      <c r="N679">
        <v>4</v>
      </c>
      <c r="O679" t="s">
        <v>1810</v>
      </c>
      <c r="P679">
        <v>1</v>
      </c>
      <c r="Q679" t="s">
        <v>961</v>
      </c>
      <c r="R679" t="s">
        <v>962</v>
      </c>
      <c r="S679">
        <v>4</v>
      </c>
      <c r="T679">
        <v>46</v>
      </c>
    </row>
    <row r="680" spans="1:20">
      <c r="A680" s="2">
        <v>46047</v>
      </c>
      <c r="B680" t="s">
        <v>835</v>
      </c>
      <c r="C680" t="s">
        <v>2834</v>
      </c>
      <c r="D680" t="s">
        <v>2835</v>
      </c>
      <c r="E680" s="2">
        <v>46047</v>
      </c>
      <c r="F680" t="s">
        <v>2022</v>
      </c>
      <c r="G680">
        <v>1</v>
      </c>
      <c r="H680">
        <v>11</v>
      </c>
      <c r="I680" t="s">
        <v>1841</v>
      </c>
      <c r="J680" t="s">
        <v>1881</v>
      </c>
      <c r="K680" t="s">
        <v>12</v>
      </c>
      <c r="L680" t="s">
        <v>943</v>
      </c>
      <c r="M680" t="s">
        <v>1532</v>
      </c>
      <c r="N680">
        <v>4</v>
      </c>
      <c r="O680" t="s">
        <v>1810</v>
      </c>
      <c r="P680">
        <v>1</v>
      </c>
      <c r="Q680" t="s">
        <v>966</v>
      </c>
      <c r="R680" t="s">
        <v>967</v>
      </c>
      <c r="S680">
        <v>5</v>
      </c>
      <c r="T680">
        <v>46</v>
      </c>
    </row>
    <row r="681" spans="1:20">
      <c r="A681" s="2">
        <v>46048</v>
      </c>
      <c r="B681" t="s">
        <v>736</v>
      </c>
      <c r="C681" t="s">
        <v>2836</v>
      </c>
      <c r="D681" t="s">
        <v>2837</v>
      </c>
      <c r="E681" s="2">
        <v>46048</v>
      </c>
      <c r="F681" t="s">
        <v>2022</v>
      </c>
      <c r="G681">
        <v>1</v>
      </c>
      <c r="H681">
        <v>11</v>
      </c>
      <c r="I681" t="s">
        <v>1841</v>
      </c>
      <c r="J681" t="s">
        <v>1881</v>
      </c>
      <c r="K681" t="s">
        <v>12</v>
      </c>
      <c r="L681" t="s">
        <v>943</v>
      </c>
      <c r="M681" t="s">
        <v>1532</v>
      </c>
      <c r="N681">
        <v>4</v>
      </c>
      <c r="O681" t="s">
        <v>1810</v>
      </c>
      <c r="P681">
        <v>1</v>
      </c>
      <c r="Q681" t="s">
        <v>971</v>
      </c>
      <c r="R681" t="s">
        <v>972</v>
      </c>
      <c r="S681">
        <v>5</v>
      </c>
      <c r="T681">
        <v>46</v>
      </c>
    </row>
    <row r="682" spans="1:20">
      <c r="A682" s="2">
        <v>46049</v>
      </c>
      <c r="B682" t="s">
        <v>746</v>
      </c>
      <c r="C682" t="s">
        <v>2838</v>
      </c>
      <c r="D682" t="s">
        <v>2839</v>
      </c>
      <c r="E682" s="2">
        <v>46049</v>
      </c>
      <c r="F682" t="s">
        <v>2022</v>
      </c>
      <c r="G682">
        <v>1</v>
      </c>
      <c r="H682">
        <v>11</v>
      </c>
      <c r="I682" t="s">
        <v>1841</v>
      </c>
      <c r="J682" t="s">
        <v>1881</v>
      </c>
      <c r="K682" t="s">
        <v>12</v>
      </c>
      <c r="L682" t="s">
        <v>943</v>
      </c>
      <c r="M682" t="s">
        <v>1532</v>
      </c>
      <c r="N682">
        <v>4</v>
      </c>
      <c r="O682" t="s">
        <v>1810</v>
      </c>
      <c r="P682">
        <v>1</v>
      </c>
      <c r="Q682" t="s">
        <v>976</v>
      </c>
      <c r="R682" t="s">
        <v>977</v>
      </c>
      <c r="S682">
        <v>5</v>
      </c>
      <c r="T682">
        <v>46</v>
      </c>
    </row>
    <row r="683" spans="1:20">
      <c r="A683" s="2">
        <v>46050</v>
      </c>
      <c r="B683" t="s">
        <v>673</v>
      </c>
      <c r="C683" t="s">
        <v>2840</v>
      </c>
      <c r="D683" t="s">
        <v>2841</v>
      </c>
      <c r="E683" s="2">
        <v>46050</v>
      </c>
      <c r="F683" t="s">
        <v>2022</v>
      </c>
      <c r="G683">
        <v>1</v>
      </c>
      <c r="H683">
        <v>11</v>
      </c>
      <c r="I683" t="s">
        <v>1841</v>
      </c>
      <c r="J683" t="s">
        <v>1881</v>
      </c>
      <c r="K683" t="s">
        <v>12</v>
      </c>
      <c r="L683" t="s">
        <v>943</v>
      </c>
      <c r="M683" t="s">
        <v>1532</v>
      </c>
      <c r="N683">
        <v>4</v>
      </c>
      <c r="O683" t="s">
        <v>1810</v>
      </c>
      <c r="P683">
        <v>1</v>
      </c>
      <c r="Q683" t="s">
        <v>946</v>
      </c>
      <c r="R683" t="s">
        <v>947</v>
      </c>
      <c r="S683">
        <v>5</v>
      </c>
      <c r="T683">
        <v>46</v>
      </c>
    </row>
    <row r="684" spans="1:20">
      <c r="A684" s="2">
        <v>46051</v>
      </c>
      <c r="B684" t="s">
        <v>913</v>
      </c>
      <c r="C684" t="s">
        <v>2842</v>
      </c>
      <c r="D684" t="s">
        <v>2843</v>
      </c>
      <c r="E684" s="2">
        <v>46051</v>
      </c>
      <c r="F684" t="s">
        <v>2022</v>
      </c>
      <c r="G684">
        <v>1</v>
      </c>
      <c r="H684">
        <v>11</v>
      </c>
      <c r="I684" t="s">
        <v>1841</v>
      </c>
      <c r="J684" t="s">
        <v>1881</v>
      </c>
      <c r="K684" t="s">
        <v>12</v>
      </c>
      <c r="L684" t="s">
        <v>943</v>
      </c>
      <c r="M684" t="s">
        <v>1532</v>
      </c>
      <c r="N684">
        <v>4</v>
      </c>
      <c r="O684" t="s">
        <v>1810</v>
      </c>
      <c r="P684">
        <v>1</v>
      </c>
      <c r="Q684" t="s">
        <v>951</v>
      </c>
      <c r="R684" t="s">
        <v>952</v>
      </c>
      <c r="S684">
        <v>5</v>
      </c>
      <c r="T684">
        <v>46</v>
      </c>
    </row>
    <row r="685" spans="1:20">
      <c r="A685" s="2">
        <v>46052</v>
      </c>
      <c r="B685" t="s">
        <v>608</v>
      </c>
      <c r="C685" t="s">
        <v>608</v>
      </c>
      <c r="D685" t="s">
        <v>2844</v>
      </c>
      <c r="E685" s="2">
        <v>46052</v>
      </c>
      <c r="F685" t="s">
        <v>2022</v>
      </c>
      <c r="G685">
        <v>1</v>
      </c>
      <c r="H685">
        <v>11</v>
      </c>
      <c r="I685" t="s">
        <v>1841</v>
      </c>
      <c r="J685" t="s">
        <v>1881</v>
      </c>
      <c r="K685" t="s">
        <v>12</v>
      </c>
      <c r="L685" t="s">
        <v>943</v>
      </c>
      <c r="M685" t="s">
        <v>1532</v>
      </c>
      <c r="N685">
        <v>4</v>
      </c>
      <c r="O685" t="s">
        <v>1810</v>
      </c>
      <c r="P685">
        <v>1</v>
      </c>
      <c r="Q685" t="s">
        <v>956</v>
      </c>
      <c r="R685" t="s">
        <v>957</v>
      </c>
      <c r="S685">
        <v>5</v>
      </c>
      <c r="T685">
        <v>46</v>
      </c>
    </row>
    <row r="686" spans="1:20">
      <c r="A686" s="2">
        <v>46053</v>
      </c>
      <c r="B686" t="s">
        <v>869</v>
      </c>
      <c r="C686" t="s">
        <v>869</v>
      </c>
      <c r="D686" t="s">
        <v>2845</v>
      </c>
      <c r="E686" s="2">
        <v>46053</v>
      </c>
      <c r="F686" t="s">
        <v>2022</v>
      </c>
      <c r="G686">
        <v>1</v>
      </c>
      <c r="H686">
        <v>11</v>
      </c>
      <c r="I686" t="s">
        <v>1841</v>
      </c>
      <c r="J686" t="s">
        <v>1881</v>
      </c>
      <c r="K686" t="s">
        <v>12</v>
      </c>
      <c r="L686" t="s">
        <v>943</v>
      </c>
      <c r="M686" t="s">
        <v>1532</v>
      </c>
      <c r="N686">
        <v>4</v>
      </c>
      <c r="O686" t="s">
        <v>1810</v>
      </c>
      <c r="P686">
        <v>1</v>
      </c>
      <c r="Q686" t="s">
        <v>961</v>
      </c>
      <c r="R686" t="s">
        <v>962</v>
      </c>
      <c r="S686">
        <v>5</v>
      </c>
      <c r="T686">
        <v>47</v>
      </c>
    </row>
    <row r="687" spans="1:20">
      <c r="A687" s="2">
        <v>46054</v>
      </c>
      <c r="B687" t="s">
        <v>636</v>
      </c>
      <c r="C687" t="s">
        <v>636</v>
      </c>
      <c r="D687" t="s">
        <v>2846</v>
      </c>
      <c r="E687" s="2">
        <v>46054</v>
      </c>
      <c r="F687" t="s">
        <v>2022</v>
      </c>
      <c r="G687">
        <v>2</v>
      </c>
      <c r="H687">
        <v>11</v>
      </c>
      <c r="I687" t="s">
        <v>1914</v>
      </c>
      <c r="J687" t="s">
        <v>1881</v>
      </c>
      <c r="K687" t="s">
        <v>12</v>
      </c>
      <c r="L687" t="s">
        <v>943</v>
      </c>
      <c r="M687" t="s">
        <v>1532</v>
      </c>
      <c r="N687">
        <v>4</v>
      </c>
      <c r="O687" t="s">
        <v>1810</v>
      </c>
      <c r="P687">
        <v>1</v>
      </c>
      <c r="Q687" t="s">
        <v>966</v>
      </c>
      <c r="R687" t="s">
        <v>967</v>
      </c>
      <c r="S687">
        <v>6</v>
      </c>
      <c r="T687">
        <v>47</v>
      </c>
    </row>
    <row r="688" spans="1:20">
      <c r="A688" s="2">
        <v>46055</v>
      </c>
      <c r="B688" t="s">
        <v>698</v>
      </c>
      <c r="C688" t="s">
        <v>698</v>
      </c>
      <c r="D688" t="s">
        <v>2847</v>
      </c>
      <c r="E688" s="2">
        <v>46055</v>
      </c>
      <c r="F688" t="s">
        <v>2022</v>
      </c>
      <c r="G688">
        <v>2</v>
      </c>
      <c r="H688">
        <v>11</v>
      </c>
      <c r="I688" t="s">
        <v>1914</v>
      </c>
      <c r="J688" t="s">
        <v>1881</v>
      </c>
      <c r="K688" t="s">
        <v>12</v>
      </c>
      <c r="L688" t="s">
        <v>943</v>
      </c>
      <c r="M688" t="s">
        <v>1532</v>
      </c>
      <c r="N688">
        <v>4</v>
      </c>
      <c r="O688" t="s">
        <v>1810</v>
      </c>
      <c r="P688">
        <v>1</v>
      </c>
      <c r="Q688" t="s">
        <v>971</v>
      </c>
      <c r="R688" t="s">
        <v>972</v>
      </c>
      <c r="S688">
        <v>6</v>
      </c>
      <c r="T688">
        <v>47</v>
      </c>
    </row>
    <row r="689" spans="1:20">
      <c r="A689" s="2">
        <v>46056</v>
      </c>
      <c r="B689" t="s">
        <v>615</v>
      </c>
      <c r="C689" t="s">
        <v>615</v>
      </c>
      <c r="D689" t="s">
        <v>2848</v>
      </c>
      <c r="E689" s="2">
        <v>46056</v>
      </c>
      <c r="F689" t="s">
        <v>2022</v>
      </c>
      <c r="G689">
        <v>2</v>
      </c>
      <c r="H689">
        <v>11</v>
      </c>
      <c r="I689" t="s">
        <v>1914</v>
      </c>
      <c r="J689" t="s">
        <v>1881</v>
      </c>
      <c r="K689" t="s">
        <v>12</v>
      </c>
      <c r="L689" t="s">
        <v>943</v>
      </c>
      <c r="M689" t="s">
        <v>1532</v>
      </c>
      <c r="N689">
        <v>4</v>
      </c>
      <c r="O689" t="s">
        <v>1810</v>
      </c>
      <c r="P689">
        <v>1</v>
      </c>
      <c r="Q689" t="s">
        <v>976</v>
      </c>
      <c r="R689" t="s">
        <v>977</v>
      </c>
      <c r="S689">
        <v>6</v>
      </c>
      <c r="T689">
        <v>47</v>
      </c>
    </row>
    <row r="690" spans="1:20">
      <c r="A690" s="2">
        <v>46057</v>
      </c>
      <c r="B690" t="s">
        <v>779</v>
      </c>
      <c r="C690" t="s">
        <v>779</v>
      </c>
      <c r="D690" t="s">
        <v>2849</v>
      </c>
      <c r="E690" s="2">
        <v>46057</v>
      </c>
      <c r="F690" t="s">
        <v>2022</v>
      </c>
      <c r="G690">
        <v>2</v>
      </c>
      <c r="H690">
        <v>11</v>
      </c>
      <c r="I690" t="s">
        <v>1914</v>
      </c>
      <c r="J690" t="s">
        <v>1881</v>
      </c>
      <c r="K690" t="s">
        <v>12</v>
      </c>
      <c r="L690" t="s">
        <v>943</v>
      </c>
      <c r="M690" t="s">
        <v>1532</v>
      </c>
      <c r="N690">
        <v>4</v>
      </c>
      <c r="O690" t="s">
        <v>1810</v>
      </c>
      <c r="P690">
        <v>1</v>
      </c>
      <c r="Q690" t="s">
        <v>946</v>
      </c>
      <c r="R690" t="s">
        <v>947</v>
      </c>
      <c r="S690">
        <v>6</v>
      </c>
      <c r="T690">
        <v>47</v>
      </c>
    </row>
    <row r="691" spans="1:20">
      <c r="A691" s="2">
        <v>46058</v>
      </c>
      <c r="B691" t="s">
        <v>300</v>
      </c>
      <c r="C691" t="s">
        <v>300</v>
      </c>
      <c r="D691" t="s">
        <v>2850</v>
      </c>
      <c r="E691" s="2">
        <v>46058</v>
      </c>
      <c r="F691" t="s">
        <v>2022</v>
      </c>
      <c r="G691">
        <v>2</v>
      </c>
      <c r="H691">
        <v>11</v>
      </c>
      <c r="I691" t="s">
        <v>1914</v>
      </c>
      <c r="J691" t="s">
        <v>1881</v>
      </c>
      <c r="K691" t="s">
        <v>12</v>
      </c>
      <c r="L691" t="s">
        <v>943</v>
      </c>
      <c r="M691" t="s">
        <v>1532</v>
      </c>
      <c r="N691">
        <v>4</v>
      </c>
      <c r="O691" t="s">
        <v>1810</v>
      </c>
      <c r="P691">
        <v>1</v>
      </c>
      <c r="Q691" t="s">
        <v>951</v>
      </c>
      <c r="R691" t="s">
        <v>952</v>
      </c>
      <c r="S691">
        <v>6</v>
      </c>
      <c r="T691">
        <v>47</v>
      </c>
    </row>
    <row r="692" spans="1:20">
      <c r="A692" s="2">
        <v>46059</v>
      </c>
      <c r="B692" t="s">
        <v>2851</v>
      </c>
      <c r="C692" t="s">
        <v>2851</v>
      </c>
      <c r="D692" t="s">
        <v>2852</v>
      </c>
      <c r="E692" s="2">
        <v>46059</v>
      </c>
      <c r="F692" t="s">
        <v>2022</v>
      </c>
      <c r="G692">
        <v>2</v>
      </c>
      <c r="H692">
        <v>11</v>
      </c>
      <c r="I692" t="s">
        <v>1914</v>
      </c>
      <c r="J692" t="s">
        <v>1881</v>
      </c>
      <c r="K692" t="s">
        <v>12</v>
      </c>
      <c r="L692" t="s">
        <v>943</v>
      </c>
      <c r="M692" t="s">
        <v>1532</v>
      </c>
      <c r="N692">
        <v>4</v>
      </c>
      <c r="O692" t="s">
        <v>1810</v>
      </c>
      <c r="P692">
        <v>1</v>
      </c>
      <c r="Q692" t="s">
        <v>956</v>
      </c>
      <c r="R692" t="s">
        <v>957</v>
      </c>
      <c r="S692">
        <v>6</v>
      </c>
      <c r="T692">
        <v>47</v>
      </c>
    </row>
    <row r="693" spans="1:20">
      <c r="A693" s="2">
        <v>46060</v>
      </c>
      <c r="B693" t="s">
        <v>845</v>
      </c>
      <c r="C693" t="s">
        <v>845</v>
      </c>
      <c r="D693" t="s">
        <v>2853</v>
      </c>
      <c r="E693" s="2">
        <v>46060</v>
      </c>
      <c r="F693" t="s">
        <v>2022</v>
      </c>
      <c r="G693">
        <v>2</v>
      </c>
      <c r="H693">
        <v>11</v>
      </c>
      <c r="I693" t="s">
        <v>1914</v>
      </c>
      <c r="J693" t="s">
        <v>1881</v>
      </c>
      <c r="K693" t="s">
        <v>12</v>
      </c>
      <c r="L693" t="s">
        <v>943</v>
      </c>
      <c r="M693" t="s">
        <v>1532</v>
      </c>
      <c r="N693">
        <v>4</v>
      </c>
      <c r="O693" t="s">
        <v>1810</v>
      </c>
      <c r="P693">
        <v>1</v>
      </c>
      <c r="Q693" t="s">
        <v>961</v>
      </c>
      <c r="R693" t="s">
        <v>962</v>
      </c>
      <c r="S693">
        <v>6</v>
      </c>
      <c r="T693">
        <v>48</v>
      </c>
    </row>
    <row r="694" spans="1:20">
      <c r="A694" s="2">
        <v>46061</v>
      </c>
      <c r="B694" t="s">
        <v>2854</v>
      </c>
      <c r="C694" t="s">
        <v>2854</v>
      </c>
      <c r="D694" t="s">
        <v>2855</v>
      </c>
      <c r="E694" s="2">
        <v>46061</v>
      </c>
      <c r="F694" t="s">
        <v>2022</v>
      </c>
      <c r="G694">
        <v>2</v>
      </c>
      <c r="H694">
        <v>11</v>
      </c>
      <c r="I694" t="s">
        <v>1914</v>
      </c>
      <c r="J694" t="s">
        <v>1881</v>
      </c>
      <c r="K694" t="s">
        <v>12</v>
      </c>
      <c r="L694" t="s">
        <v>943</v>
      </c>
      <c r="M694" t="s">
        <v>1532</v>
      </c>
      <c r="N694">
        <v>4</v>
      </c>
      <c r="O694" t="s">
        <v>1810</v>
      </c>
      <c r="P694">
        <v>1</v>
      </c>
      <c r="Q694" t="s">
        <v>966</v>
      </c>
      <c r="R694" t="s">
        <v>967</v>
      </c>
      <c r="S694">
        <v>7</v>
      </c>
      <c r="T694">
        <v>48</v>
      </c>
    </row>
    <row r="695" spans="1:20">
      <c r="A695" s="2">
        <v>46062</v>
      </c>
      <c r="B695" t="s">
        <v>2856</v>
      </c>
      <c r="C695" t="s">
        <v>2856</v>
      </c>
      <c r="D695" t="s">
        <v>2857</v>
      </c>
      <c r="E695" s="2">
        <v>46062</v>
      </c>
      <c r="F695" t="s">
        <v>2022</v>
      </c>
      <c r="G695">
        <v>2</v>
      </c>
      <c r="H695">
        <v>11</v>
      </c>
      <c r="I695" t="s">
        <v>1914</v>
      </c>
      <c r="J695" t="s">
        <v>1881</v>
      </c>
      <c r="K695" t="s">
        <v>12</v>
      </c>
      <c r="L695" t="s">
        <v>943</v>
      </c>
      <c r="M695" t="s">
        <v>1532</v>
      </c>
      <c r="N695">
        <v>4</v>
      </c>
      <c r="O695" t="s">
        <v>1810</v>
      </c>
      <c r="P695">
        <v>1</v>
      </c>
      <c r="Q695" t="s">
        <v>971</v>
      </c>
      <c r="R695" t="s">
        <v>972</v>
      </c>
      <c r="S695">
        <v>7</v>
      </c>
      <c r="T695">
        <v>48</v>
      </c>
    </row>
    <row r="696" spans="1:20">
      <c r="A696" s="2">
        <v>46063</v>
      </c>
      <c r="B696" t="s">
        <v>2858</v>
      </c>
      <c r="C696" t="s">
        <v>2858</v>
      </c>
      <c r="D696" t="s">
        <v>2859</v>
      </c>
      <c r="E696" s="2">
        <v>46063</v>
      </c>
      <c r="F696" t="s">
        <v>2022</v>
      </c>
      <c r="G696">
        <v>2</v>
      </c>
      <c r="H696">
        <v>11</v>
      </c>
      <c r="I696" t="s">
        <v>1914</v>
      </c>
      <c r="J696" t="s">
        <v>1881</v>
      </c>
      <c r="K696" t="s">
        <v>12</v>
      </c>
      <c r="L696" t="s">
        <v>943</v>
      </c>
      <c r="M696" t="s">
        <v>1532</v>
      </c>
      <c r="N696">
        <v>4</v>
      </c>
      <c r="O696" t="s">
        <v>1810</v>
      </c>
      <c r="P696">
        <v>1</v>
      </c>
      <c r="Q696" t="s">
        <v>976</v>
      </c>
      <c r="R696" t="s">
        <v>977</v>
      </c>
      <c r="S696">
        <v>7</v>
      </c>
      <c r="T696">
        <v>48</v>
      </c>
    </row>
    <row r="697" spans="1:20">
      <c r="A697" s="2">
        <v>46064</v>
      </c>
      <c r="B697" t="s">
        <v>2860</v>
      </c>
      <c r="C697" t="s">
        <v>2860</v>
      </c>
      <c r="D697" t="s">
        <v>2861</v>
      </c>
      <c r="E697" s="2">
        <v>46064</v>
      </c>
      <c r="F697" t="s">
        <v>2022</v>
      </c>
      <c r="G697">
        <v>2</v>
      </c>
      <c r="H697">
        <v>11</v>
      </c>
      <c r="I697" t="s">
        <v>1914</v>
      </c>
      <c r="J697" t="s">
        <v>1881</v>
      </c>
      <c r="K697" t="s">
        <v>12</v>
      </c>
      <c r="L697" t="s">
        <v>943</v>
      </c>
      <c r="M697" t="s">
        <v>1532</v>
      </c>
      <c r="N697">
        <v>4</v>
      </c>
      <c r="O697" t="s">
        <v>1810</v>
      </c>
      <c r="P697">
        <v>1</v>
      </c>
      <c r="Q697" t="s">
        <v>946</v>
      </c>
      <c r="R697" t="s">
        <v>947</v>
      </c>
      <c r="S697">
        <v>7</v>
      </c>
      <c r="T697">
        <v>48</v>
      </c>
    </row>
    <row r="698" spans="1:20">
      <c r="A698" s="2">
        <v>46065</v>
      </c>
      <c r="B698" t="s">
        <v>581</v>
      </c>
      <c r="C698" t="s">
        <v>581</v>
      </c>
      <c r="D698" t="s">
        <v>2862</v>
      </c>
      <c r="E698" s="2">
        <v>46065</v>
      </c>
      <c r="F698" t="s">
        <v>2022</v>
      </c>
      <c r="G698">
        <v>2</v>
      </c>
      <c r="H698">
        <v>11</v>
      </c>
      <c r="I698" t="s">
        <v>1914</v>
      </c>
      <c r="J698" t="s">
        <v>1881</v>
      </c>
      <c r="K698" t="s">
        <v>12</v>
      </c>
      <c r="L698" t="s">
        <v>943</v>
      </c>
      <c r="M698" t="s">
        <v>1532</v>
      </c>
      <c r="N698">
        <v>4</v>
      </c>
      <c r="O698" t="s">
        <v>1810</v>
      </c>
      <c r="P698">
        <v>1</v>
      </c>
      <c r="Q698" t="s">
        <v>951</v>
      </c>
      <c r="R698" t="s">
        <v>952</v>
      </c>
      <c r="S698">
        <v>7</v>
      </c>
      <c r="T698">
        <v>48</v>
      </c>
    </row>
    <row r="699" spans="1:20">
      <c r="A699" s="2">
        <v>46066</v>
      </c>
      <c r="B699" t="s">
        <v>876</v>
      </c>
      <c r="C699" t="s">
        <v>876</v>
      </c>
      <c r="D699" t="s">
        <v>2863</v>
      </c>
      <c r="E699" s="2">
        <v>46066</v>
      </c>
      <c r="F699" t="s">
        <v>2022</v>
      </c>
      <c r="G699">
        <v>2</v>
      </c>
      <c r="H699">
        <v>11</v>
      </c>
      <c r="I699" t="s">
        <v>1914</v>
      </c>
      <c r="J699" t="s">
        <v>1881</v>
      </c>
      <c r="K699" t="s">
        <v>12</v>
      </c>
      <c r="L699" t="s">
        <v>943</v>
      </c>
      <c r="M699" t="s">
        <v>1532</v>
      </c>
      <c r="N699">
        <v>4</v>
      </c>
      <c r="O699" t="s">
        <v>1810</v>
      </c>
      <c r="P699">
        <v>1</v>
      </c>
      <c r="Q699" t="s">
        <v>956</v>
      </c>
      <c r="R699" t="s">
        <v>957</v>
      </c>
      <c r="S699">
        <v>7</v>
      </c>
      <c r="T699">
        <v>48</v>
      </c>
    </row>
    <row r="700" spans="1:20">
      <c r="A700" s="2">
        <v>46067</v>
      </c>
      <c r="B700" t="s">
        <v>69</v>
      </c>
      <c r="C700" t="s">
        <v>69</v>
      </c>
      <c r="D700" t="s">
        <v>2864</v>
      </c>
      <c r="E700" s="2">
        <v>46067</v>
      </c>
      <c r="F700" t="s">
        <v>2022</v>
      </c>
      <c r="G700">
        <v>2</v>
      </c>
      <c r="H700">
        <v>11</v>
      </c>
      <c r="I700" t="s">
        <v>1914</v>
      </c>
      <c r="J700" t="s">
        <v>1881</v>
      </c>
      <c r="K700" t="s">
        <v>12</v>
      </c>
      <c r="L700" t="s">
        <v>943</v>
      </c>
      <c r="M700" t="s">
        <v>1532</v>
      </c>
      <c r="N700">
        <v>4</v>
      </c>
      <c r="O700" t="s">
        <v>1810</v>
      </c>
      <c r="P700">
        <v>1</v>
      </c>
      <c r="Q700" t="s">
        <v>961</v>
      </c>
      <c r="R700" t="s">
        <v>962</v>
      </c>
      <c r="S700">
        <v>7</v>
      </c>
      <c r="T700">
        <v>49</v>
      </c>
    </row>
    <row r="701" spans="1:20">
      <c r="A701" s="2">
        <v>46068</v>
      </c>
      <c r="B701" t="s">
        <v>2865</v>
      </c>
      <c r="C701" t="s">
        <v>2865</v>
      </c>
      <c r="D701" t="s">
        <v>2866</v>
      </c>
      <c r="E701" s="2">
        <v>46068</v>
      </c>
      <c r="F701" t="s">
        <v>2022</v>
      </c>
      <c r="G701">
        <v>2</v>
      </c>
      <c r="H701">
        <v>11</v>
      </c>
      <c r="I701" t="s">
        <v>1914</v>
      </c>
      <c r="J701" t="s">
        <v>1881</v>
      </c>
      <c r="K701" t="s">
        <v>12</v>
      </c>
      <c r="L701" t="s">
        <v>943</v>
      </c>
      <c r="M701" t="s">
        <v>1532</v>
      </c>
      <c r="N701">
        <v>4</v>
      </c>
      <c r="O701" t="s">
        <v>1810</v>
      </c>
      <c r="P701">
        <v>1</v>
      </c>
      <c r="Q701" t="s">
        <v>966</v>
      </c>
      <c r="R701" t="s">
        <v>967</v>
      </c>
      <c r="S701">
        <v>8</v>
      </c>
      <c r="T701">
        <v>49</v>
      </c>
    </row>
    <row r="702" spans="1:20">
      <c r="A702" s="2">
        <v>46069</v>
      </c>
      <c r="B702" t="s">
        <v>326</v>
      </c>
      <c r="C702" t="s">
        <v>326</v>
      </c>
      <c r="D702" t="s">
        <v>2867</v>
      </c>
      <c r="E702" s="2">
        <v>46069</v>
      </c>
      <c r="F702" t="s">
        <v>2022</v>
      </c>
      <c r="G702">
        <v>2</v>
      </c>
      <c r="H702">
        <v>11</v>
      </c>
      <c r="I702" t="s">
        <v>1914</v>
      </c>
      <c r="J702" t="s">
        <v>1881</v>
      </c>
      <c r="K702" t="s">
        <v>12</v>
      </c>
      <c r="L702" t="s">
        <v>943</v>
      </c>
      <c r="M702" t="s">
        <v>1532</v>
      </c>
      <c r="N702">
        <v>4</v>
      </c>
      <c r="O702" t="s">
        <v>1810</v>
      </c>
      <c r="P702">
        <v>1</v>
      </c>
      <c r="Q702" t="s">
        <v>971</v>
      </c>
      <c r="R702" t="s">
        <v>972</v>
      </c>
      <c r="S702">
        <v>8</v>
      </c>
      <c r="T702">
        <v>49</v>
      </c>
    </row>
    <row r="703" spans="1:20">
      <c r="A703" s="2">
        <v>46070</v>
      </c>
      <c r="B703" t="s">
        <v>817</v>
      </c>
      <c r="C703" t="s">
        <v>817</v>
      </c>
      <c r="D703" t="s">
        <v>2868</v>
      </c>
      <c r="E703" s="2">
        <v>46070</v>
      </c>
      <c r="F703" t="s">
        <v>2022</v>
      </c>
      <c r="G703">
        <v>2</v>
      </c>
      <c r="H703">
        <v>11</v>
      </c>
      <c r="I703" t="s">
        <v>1914</v>
      </c>
      <c r="J703" t="s">
        <v>1881</v>
      </c>
      <c r="K703" t="s">
        <v>12</v>
      </c>
      <c r="L703" t="s">
        <v>943</v>
      </c>
      <c r="M703" t="s">
        <v>1532</v>
      </c>
      <c r="N703">
        <v>4</v>
      </c>
      <c r="O703" t="s">
        <v>1810</v>
      </c>
      <c r="P703">
        <v>1</v>
      </c>
      <c r="Q703" t="s">
        <v>976</v>
      </c>
      <c r="R703" t="s">
        <v>977</v>
      </c>
      <c r="S703">
        <v>8</v>
      </c>
      <c r="T703">
        <v>49</v>
      </c>
    </row>
    <row r="704" spans="1:20">
      <c r="A704" s="2">
        <v>46071</v>
      </c>
      <c r="B704" t="s">
        <v>101</v>
      </c>
      <c r="C704" t="s">
        <v>101</v>
      </c>
      <c r="D704" t="s">
        <v>2869</v>
      </c>
      <c r="E704" s="2">
        <v>46071</v>
      </c>
      <c r="F704" t="s">
        <v>2022</v>
      </c>
      <c r="G704">
        <v>2</v>
      </c>
      <c r="H704">
        <v>11</v>
      </c>
      <c r="I704" t="s">
        <v>1914</v>
      </c>
      <c r="J704" t="s">
        <v>1881</v>
      </c>
      <c r="K704" t="s">
        <v>12</v>
      </c>
      <c r="L704" t="s">
        <v>943</v>
      </c>
      <c r="M704" t="s">
        <v>1532</v>
      </c>
      <c r="N704">
        <v>4</v>
      </c>
      <c r="O704" t="s">
        <v>1810</v>
      </c>
      <c r="P704">
        <v>1</v>
      </c>
      <c r="Q704" t="s">
        <v>946</v>
      </c>
      <c r="R704" t="s">
        <v>947</v>
      </c>
      <c r="S704">
        <v>8</v>
      </c>
      <c r="T704">
        <v>49</v>
      </c>
    </row>
    <row r="705" spans="1:20">
      <c r="A705" s="2">
        <v>46072</v>
      </c>
      <c r="B705" t="s">
        <v>288</v>
      </c>
      <c r="C705" t="s">
        <v>288</v>
      </c>
      <c r="D705" t="s">
        <v>2870</v>
      </c>
      <c r="E705" s="2">
        <v>46072</v>
      </c>
      <c r="F705" t="s">
        <v>2022</v>
      </c>
      <c r="G705">
        <v>2</v>
      </c>
      <c r="H705">
        <v>11</v>
      </c>
      <c r="I705" t="s">
        <v>1914</v>
      </c>
      <c r="J705" t="s">
        <v>1881</v>
      </c>
      <c r="K705" t="s">
        <v>12</v>
      </c>
      <c r="L705" t="s">
        <v>943</v>
      </c>
      <c r="M705" t="s">
        <v>1532</v>
      </c>
      <c r="N705">
        <v>4</v>
      </c>
      <c r="O705" t="s">
        <v>1810</v>
      </c>
      <c r="P705">
        <v>1</v>
      </c>
      <c r="Q705" t="s">
        <v>951</v>
      </c>
      <c r="R705" t="s">
        <v>952</v>
      </c>
      <c r="S705">
        <v>8</v>
      </c>
      <c r="T705">
        <v>49</v>
      </c>
    </row>
    <row r="706" spans="1:20">
      <c r="A706" s="2">
        <v>46073</v>
      </c>
      <c r="B706" t="s">
        <v>163</v>
      </c>
      <c r="C706" t="s">
        <v>2871</v>
      </c>
      <c r="D706" t="s">
        <v>2872</v>
      </c>
      <c r="E706" s="2">
        <v>46073</v>
      </c>
      <c r="F706" t="s">
        <v>2022</v>
      </c>
      <c r="G706">
        <v>2</v>
      </c>
      <c r="H706">
        <v>12</v>
      </c>
      <c r="I706" t="s">
        <v>1914</v>
      </c>
      <c r="J706" t="s">
        <v>1952</v>
      </c>
      <c r="K706" t="s">
        <v>13</v>
      </c>
      <c r="L706" t="s">
        <v>943</v>
      </c>
      <c r="M706" t="s">
        <v>1532</v>
      </c>
      <c r="N706">
        <v>4</v>
      </c>
      <c r="O706" t="s">
        <v>1810</v>
      </c>
      <c r="P706">
        <v>1</v>
      </c>
      <c r="Q706" t="s">
        <v>956</v>
      </c>
      <c r="R706" t="s">
        <v>957</v>
      </c>
      <c r="S706">
        <v>8</v>
      </c>
      <c r="T706">
        <v>49</v>
      </c>
    </row>
    <row r="707" spans="1:20">
      <c r="A707" s="2">
        <v>46074</v>
      </c>
      <c r="B707" t="s">
        <v>306</v>
      </c>
      <c r="C707" t="s">
        <v>2873</v>
      </c>
      <c r="D707" t="s">
        <v>2874</v>
      </c>
      <c r="E707" s="2">
        <v>46074</v>
      </c>
      <c r="F707" t="s">
        <v>2022</v>
      </c>
      <c r="G707">
        <v>2</v>
      </c>
      <c r="H707">
        <v>12</v>
      </c>
      <c r="I707" t="s">
        <v>1914</v>
      </c>
      <c r="J707" t="s">
        <v>1952</v>
      </c>
      <c r="K707" t="s">
        <v>13</v>
      </c>
      <c r="L707" t="s">
        <v>943</v>
      </c>
      <c r="M707" t="s">
        <v>1532</v>
      </c>
      <c r="N707">
        <v>4</v>
      </c>
      <c r="O707" t="s">
        <v>1810</v>
      </c>
      <c r="P707">
        <v>1</v>
      </c>
      <c r="Q707" t="s">
        <v>961</v>
      </c>
      <c r="R707" t="s">
        <v>962</v>
      </c>
      <c r="S707">
        <v>8</v>
      </c>
      <c r="T707">
        <v>50</v>
      </c>
    </row>
    <row r="708" spans="1:20">
      <c r="A708" s="2">
        <v>46075</v>
      </c>
      <c r="B708" t="s">
        <v>803</v>
      </c>
      <c r="C708" t="s">
        <v>2875</v>
      </c>
      <c r="D708" t="s">
        <v>2876</v>
      </c>
      <c r="E708" s="2">
        <v>46075</v>
      </c>
      <c r="F708" t="s">
        <v>2022</v>
      </c>
      <c r="G708">
        <v>2</v>
      </c>
      <c r="H708">
        <v>12</v>
      </c>
      <c r="I708" t="s">
        <v>1914</v>
      </c>
      <c r="J708" t="s">
        <v>1952</v>
      </c>
      <c r="K708" t="s">
        <v>13</v>
      </c>
      <c r="L708" t="s">
        <v>943</v>
      </c>
      <c r="M708" t="s">
        <v>1532</v>
      </c>
      <c r="N708">
        <v>4</v>
      </c>
      <c r="O708" t="s">
        <v>1810</v>
      </c>
      <c r="P708">
        <v>1</v>
      </c>
      <c r="Q708" t="s">
        <v>966</v>
      </c>
      <c r="R708" t="s">
        <v>967</v>
      </c>
      <c r="S708">
        <v>9</v>
      </c>
      <c r="T708">
        <v>50</v>
      </c>
    </row>
    <row r="709" spans="1:20">
      <c r="A709" s="2">
        <v>46076</v>
      </c>
      <c r="B709" t="s">
        <v>2877</v>
      </c>
      <c r="C709" t="s">
        <v>2878</v>
      </c>
      <c r="D709" t="s">
        <v>2879</v>
      </c>
      <c r="E709" s="2">
        <v>46076</v>
      </c>
      <c r="F709" t="s">
        <v>2022</v>
      </c>
      <c r="G709">
        <v>2</v>
      </c>
      <c r="H709">
        <v>12</v>
      </c>
      <c r="I709" t="s">
        <v>1914</v>
      </c>
      <c r="J709" t="s">
        <v>1952</v>
      </c>
      <c r="K709" t="s">
        <v>13</v>
      </c>
      <c r="L709" t="s">
        <v>943</v>
      </c>
      <c r="M709" t="s">
        <v>1532</v>
      </c>
      <c r="N709">
        <v>4</v>
      </c>
      <c r="O709" t="s">
        <v>1810</v>
      </c>
      <c r="P709">
        <v>1</v>
      </c>
      <c r="Q709" t="s">
        <v>971</v>
      </c>
      <c r="R709" t="s">
        <v>972</v>
      </c>
      <c r="S709">
        <v>9</v>
      </c>
      <c r="T709">
        <v>50</v>
      </c>
    </row>
    <row r="710" spans="1:20">
      <c r="A710" s="2">
        <v>46077</v>
      </c>
      <c r="B710" t="s">
        <v>202</v>
      </c>
      <c r="C710" t="s">
        <v>2880</v>
      </c>
      <c r="D710" t="s">
        <v>2881</v>
      </c>
      <c r="E710" s="2">
        <v>46077</v>
      </c>
      <c r="F710" t="s">
        <v>2022</v>
      </c>
      <c r="G710">
        <v>2</v>
      </c>
      <c r="H710">
        <v>12</v>
      </c>
      <c r="I710" t="s">
        <v>1914</v>
      </c>
      <c r="J710" t="s">
        <v>1952</v>
      </c>
      <c r="K710" t="s">
        <v>13</v>
      </c>
      <c r="L710" t="s">
        <v>943</v>
      </c>
      <c r="M710" t="s">
        <v>1532</v>
      </c>
      <c r="N710">
        <v>4</v>
      </c>
      <c r="O710" t="s">
        <v>1810</v>
      </c>
      <c r="P710">
        <v>1</v>
      </c>
      <c r="Q710" t="s">
        <v>976</v>
      </c>
      <c r="R710" t="s">
        <v>977</v>
      </c>
      <c r="S710">
        <v>9</v>
      </c>
      <c r="T710">
        <v>50</v>
      </c>
    </row>
    <row r="711" spans="1:20">
      <c r="A711" s="2">
        <v>46078</v>
      </c>
      <c r="B711" t="s">
        <v>402</v>
      </c>
      <c r="C711" t="s">
        <v>2882</v>
      </c>
      <c r="D711" t="s">
        <v>2883</v>
      </c>
      <c r="E711" s="2">
        <v>46078</v>
      </c>
      <c r="F711" t="s">
        <v>2022</v>
      </c>
      <c r="G711">
        <v>2</v>
      </c>
      <c r="H711">
        <v>12</v>
      </c>
      <c r="I711" t="s">
        <v>1914</v>
      </c>
      <c r="J711" t="s">
        <v>1952</v>
      </c>
      <c r="K711" t="s">
        <v>13</v>
      </c>
      <c r="L711" t="s">
        <v>943</v>
      </c>
      <c r="M711" t="s">
        <v>1532</v>
      </c>
      <c r="N711">
        <v>4</v>
      </c>
      <c r="O711" t="s">
        <v>1810</v>
      </c>
      <c r="P711">
        <v>1</v>
      </c>
      <c r="Q711" t="s">
        <v>946</v>
      </c>
      <c r="R711" t="s">
        <v>947</v>
      </c>
      <c r="S711">
        <v>9</v>
      </c>
      <c r="T711">
        <v>50</v>
      </c>
    </row>
    <row r="712" spans="1:20">
      <c r="A712" s="2">
        <v>46079</v>
      </c>
      <c r="B712" t="s">
        <v>748</v>
      </c>
      <c r="C712" t="s">
        <v>2884</v>
      </c>
      <c r="D712" t="s">
        <v>2885</v>
      </c>
      <c r="E712" s="2">
        <v>46079</v>
      </c>
      <c r="F712" t="s">
        <v>2022</v>
      </c>
      <c r="G712">
        <v>2</v>
      </c>
      <c r="H712">
        <v>12</v>
      </c>
      <c r="I712" t="s">
        <v>1914</v>
      </c>
      <c r="J712" t="s">
        <v>1952</v>
      </c>
      <c r="K712" t="s">
        <v>13</v>
      </c>
      <c r="L712" t="s">
        <v>943</v>
      </c>
      <c r="M712" t="s">
        <v>1532</v>
      </c>
      <c r="N712">
        <v>4</v>
      </c>
      <c r="O712" t="s">
        <v>1810</v>
      </c>
      <c r="P712">
        <v>1</v>
      </c>
      <c r="Q712" t="s">
        <v>951</v>
      </c>
      <c r="R712" t="s">
        <v>952</v>
      </c>
      <c r="S712">
        <v>9</v>
      </c>
      <c r="T712">
        <v>50</v>
      </c>
    </row>
    <row r="713" spans="1:20">
      <c r="A713" s="2">
        <v>46080</v>
      </c>
      <c r="B713" t="s">
        <v>2886</v>
      </c>
      <c r="C713" t="s">
        <v>2887</v>
      </c>
      <c r="D713" t="s">
        <v>2888</v>
      </c>
      <c r="E713" s="2">
        <v>46080</v>
      </c>
      <c r="F713" t="s">
        <v>2022</v>
      </c>
      <c r="G713">
        <v>2</v>
      </c>
      <c r="H713">
        <v>12</v>
      </c>
      <c r="I713" t="s">
        <v>1914</v>
      </c>
      <c r="J713" t="s">
        <v>1952</v>
      </c>
      <c r="K713" t="s">
        <v>13</v>
      </c>
      <c r="L713" t="s">
        <v>943</v>
      </c>
      <c r="M713" t="s">
        <v>1532</v>
      </c>
      <c r="N713">
        <v>4</v>
      </c>
      <c r="O713" t="s">
        <v>1810</v>
      </c>
      <c r="P713">
        <v>1</v>
      </c>
      <c r="Q713" t="s">
        <v>956</v>
      </c>
      <c r="R713" t="s">
        <v>957</v>
      </c>
      <c r="S713">
        <v>9</v>
      </c>
      <c r="T713">
        <v>50</v>
      </c>
    </row>
    <row r="714" spans="1:20">
      <c r="A714" s="2">
        <v>46081</v>
      </c>
      <c r="B714" t="s">
        <v>458</v>
      </c>
      <c r="C714" t="s">
        <v>2889</v>
      </c>
      <c r="D714" t="s">
        <v>2890</v>
      </c>
      <c r="E714" s="2">
        <v>46081</v>
      </c>
      <c r="F714" t="s">
        <v>2022</v>
      </c>
      <c r="G714">
        <v>2</v>
      </c>
      <c r="H714">
        <v>12</v>
      </c>
      <c r="I714" t="s">
        <v>1914</v>
      </c>
      <c r="J714" t="s">
        <v>1952</v>
      </c>
      <c r="K714" t="s">
        <v>13</v>
      </c>
      <c r="L714" t="s">
        <v>943</v>
      </c>
      <c r="M714" t="s">
        <v>1532</v>
      </c>
      <c r="N714">
        <v>4</v>
      </c>
      <c r="O714" t="s">
        <v>1810</v>
      </c>
      <c r="P714">
        <v>1</v>
      </c>
      <c r="Q714" t="s">
        <v>961</v>
      </c>
      <c r="R714" t="s">
        <v>962</v>
      </c>
      <c r="S714">
        <v>9</v>
      </c>
      <c r="T714">
        <v>51</v>
      </c>
    </row>
    <row r="715" spans="1:20">
      <c r="A715" s="2">
        <v>46082</v>
      </c>
      <c r="B715" t="s">
        <v>226</v>
      </c>
      <c r="C715" t="s">
        <v>226</v>
      </c>
      <c r="D715" t="s">
        <v>2891</v>
      </c>
      <c r="E715" s="2">
        <v>46082</v>
      </c>
      <c r="F715" t="s">
        <v>2022</v>
      </c>
      <c r="G715">
        <v>3</v>
      </c>
      <c r="H715">
        <v>12</v>
      </c>
      <c r="I715" t="s">
        <v>941</v>
      </c>
      <c r="J715" t="s">
        <v>1952</v>
      </c>
      <c r="K715" t="s">
        <v>13</v>
      </c>
      <c r="L715" t="s">
        <v>943</v>
      </c>
      <c r="M715" t="s">
        <v>1532</v>
      </c>
      <c r="N715">
        <v>4</v>
      </c>
      <c r="O715" t="s">
        <v>1810</v>
      </c>
      <c r="P715">
        <v>1</v>
      </c>
      <c r="Q715" t="s">
        <v>966</v>
      </c>
      <c r="R715" t="s">
        <v>967</v>
      </c>
      <c r="S715">
        <v>10</v>
      </c>
      <c r="T715">
        <v>51</v>
      </c>
    </row>
    <row r="716" spans="1:20">
      <c r="A716" s="2">
        <v>46083</v>
      </c>
      <c r="B716" t="s">
        <v>126</v>
      </c>
      <c r="C716" t="s">
        <v>126</v>
      </c>
      <c r="D716" t="s">
        <v>2892</v>
      </c>
      <c r="E716" s="2">
        <v>46083</v>
      </c>
      <c r="F716" t="s">
        <v>2022</v>
      </c>
      <c r="G716">
        <v>3</v>
      </c>
      <c r="H716">
        <v>12</v>
      </c>
      <c r="I716" t="s">
        <v>941</v>
      </c>
      <c r="J716" t="s">
        <v>1952</v>
      </c>
      <c r="K716" t="s">
        <v>13</v>
      </c>
      <c r="L716" t="s">
        <v>943</v>
      </c>
      <c r="M716" t="s">
        <v>1532</v>
      </c>
      <c r="N716">
        <v>4</v>
      </c>
      <c r="O716" t="s">
        <v>1810</v>
      </c>
      <c r="P716">
        <v>1</v>
      </c>
      <c r="Q716" t="s">
        <v>971</v>
      </c>
      <c r="R716" t="s">
        <v>972</v>
      </c>
      <c r="S716">
        <v>10</v>
      </c>
      <c r="T716">
        <v>51</v>
      </c>
    </row>
    <row r="717" spans="1:20">
      <c r="A717" s="2">
        <v>46084</v>
      </c>
      <c r="B717" t="s">
        <v>2893</v>
      </c>
      <c r="C717" t="s">
        <v>2893</v>
      </c>
      <c r="D717" t="s">
        <v>2894</v>
      </c>
      <c r="E717" s="2">
        <v>46084</v>
      </c>
      <c r="F717" t="s">
        <v>2022</v>
      </c>
      <c r="G717">
        <v>3</v>
      </c>
      <c r="H717">
        <v>12</v>
      </c>
      <c r="I717" t="s">
        <v>941</v>
      </c>
      <c r="J717" t="s">
        <v>1952</v>
      </c>
      <c r="K717" t="s">
        <v>13</v>
      </c>
      <c r="L717" t="s">
        <v>943</v>
      </c>
      <c r="M717" t="s">
        <v>1532</v>
      </c>
      <c r="N717">
        <v>4</v>
      </c>
      <c r="O717" t="s">
        <v>1810</v>
      </c>
      <c r="P717">
        <v>1</v>
      </c>
      <c r="Q717" t="s">
        <v>976</v>
      </c>
      <c r="R717" t="s">
        <v>977</v>
      </c>
      <c r="S717">
        <v>10</v>
      </c>
      <c r="T717">
        <v>51</v>
      </c>
    </row>
    <row r="718" spans="1:20">
      <c r="A718" s="2">
        <v>46085</v>
      </c>
      <c r="B718" t="s">
        <v>362</v>
      </c>
      <c r="C718" t="s">
        <v>362</v>
      </c>
      <c r="D718" t="s">
        <v>2895</v>
      </c>
      <c r="E718" s="2">
        <v>46085</v>
      </c>
      <c r="F718" t="s">
        <v>2022</v>
      </c>
      <c r="G718">
        <v>3</v>
      </c>
      <c r="H718">
        <v>12</v>
      </c>
      <c r="I718" t="s">
        <v>941</v>
      </c>
      <c r="J718" t="s">
        <v>1952</v>
      </c>
      <c r="K718" t="s">
        <v>13</v>
      </c>
      <c r="L718" t="s">
        <v>943</v>
      </c>
      <c r="M718" t="s">
        <v>1532</v>
      </c>
      <c r="N718">
        <v>4</v>
      </c>
      <c r="O718" t="s">
        <v>1810</v>
      </c>
      <c r="P718">
        <v>1</v>
      </c>
      <c r="Q718" t="s">
        <v>946</v>
      </c>
      <c r="R718" t="s">
        <v>947</v>
      </c>
      <c r="S718">
        <v>10</v>
      </c>
      <c r="T718">
        <v>51</v>
      </c>
    </row>
    <row r="719" spans="1:20">
      <c r="A719" s="2">
        <v>46086</v>
      </c>
      <c r="B719" t="s">
        <v>304</v>
      </c>
      <c r="C719" t="s">
        <v>304</v>
      </c>
      <c r="D719" t="s">
        <v>2896</v>
      </c>
      <c r="E719" s="2">
        <v>46086</v>
      </c>
      <c r="F719" t="s">
        <v>2022</v>
      </c>
      <c r="G719">
        <v>3</v>
      </c>
      <c r="H719">
        <v>12</v>
      </c>
      <c r="I719" t="s">
        <v>941</v>
      </c>
      <c r="J719" t="s">
        <v>1952</v>
      </c>
      <c r="K719" t="s">
        <v>13</v>
      </c>
      <c r="L719" t="s">
        <v>943</v>
      </c>
      <c r="M719" t="s">
        <v>1532</v>
      </c>
      <c r="N719">
        <v>4</v>
      </c>
      <c r="O719" t="s">
        <v>1810</v>
      </c>
      <c r="P719">
        <v>1</v>
      </c>
      <c r="Q719" t="s">
        <v>951</v>
      </c>
      <c r="R719" t="s">
        <v>952</v>
      </c>
      <c r="S719">
        <v>10</v>
      </c>
      <c r="T719">
        <v>51</v>
      </c>
    </row>
    <row r="720" spans="1:20">
      <c r="A720" s="2">
        <v>46087</v>
      </c>
      <c r="B720" t="s">
        <v>254</v>
      </c>
      <c r="C720" t="s">
        <v>254</v>
      </c>
      <c r="D720" t="s">
        <v>2897</v>
      </c>
      <c r="E720" s="2">
        <v>46087</v>
      </c>
      <c r="F720" t="s">
        <v>2022</v>
      </c>
      <c r="G720">
        <v>3</v>
      </c>
      <c r="H720">
        <v>12</v>
      </c>
      <c r="I720" t="s">
        <v>941</v>
      </c>
      <c r="J720" t="s">
        <v>1952</v>
      </c>
      <c r="K720" t="s">
        <v>13</v>
      </c>
      <c r="L720" t="s">
        <v>943</v>
      </c>
      <c r="M720" t="s">
        <v>1532</v>
      </c>
      <c r="N720">
        <v>4</v>
      </c>
      <c r="O720" t="s">
        <v>1810</v>
      </c>
      <c r="P720">
        <v>1</v>
      </c>
      <c r="Q720" t="s">
        <v>956</v>
      </c>
      <c r="R720" t="s">
        <v>957</v>
      </c>
      <c r="S720">
        <v>10</v>
      </c>
      <c r="T720">
        <v>51</v>
      </c>
    </row>
    <row r="721" spans="1:20">
      <c r="A721" s="2">
        <v>46088</v>
      </c>
      <c r="B721" t="s">
        <v>555</v>
      </c>
      <c r="C721" t="s">
        <v>555</v>
      </c>
      <c r="D721" t="s">
        <v>2898</v>
      </c>
      <c r="E721" s="2">
        <v>46088</v>
      </c>
      <c r="F721" t="s">
        <v>2022</v>
      </c>
      <c r="G721">
        <v>3</v>
      </c>
      <c r="H721">
        <v>12</v>
      </c>
      <c r="I721" t="s">
        <v>941</v>
      </c>
      <c r="J721" t="s">
        <v>1952</v>
      </c>
      <c r="K721" t="s">
        <v>13</v>
      </c>
      <c r="L721" t="s">
        <v>943</v>
      </c>
      <c r="M721" t="s">
        <v>1532</v>
      </c>
      <c r="N721">
        <v>4</v>
      </c>
      <c r="O721" t="s">
        <v>1810</v>
      </c>
      <c r="P721">
        <v>1</v>
      </c>
      <c r="Q721" t="s">
        <v>961</v>
      </c>
      <c r="R721" t="s">
        <v>962</v>
      </c>
      <c r="S721">
        <v>10</v>
      </c>
      <c r="T721">
        <v>52</v>
      </c>
    </row>
    <row r="722" spans="1:20">
      <c r="A722" s="2">
        <v>46089</v>
      </c>
      <c r="B722" t="s">
        <v>244</v>
      </c>
      <c r="C722" t="s">
        <v>244</v>
      </c>
      <c r="D722" t="s">
        <v>2899</v>
      </c>
      <c r="E722" s="2">
        <v>46089</v>
      </c>
      <c r="F722" t="s">
        <v>2022</v>
      </c>
      <c r="G722">
        <v>3</v>
      </c>
      <c r="H722">
        <v>12</v>
      </c>
      <c r="I722" t="s">
        <v>941</v>
      </c>
      <c r="J722" t="s">
        <v>1952</v>
      </c>
      <c r="K722" t="s">
        <v>13</v>
      </c>
      <c r="L722" t="s">
        <v>943</v>
      </c>
      <c r="M722" t="s">
        <v>1532</v>
      </c>
      <c r="N722">
        <v>4</v>
      </c>
      <c r="O722" t="s">
        <v>1810</v>
      </c>
      <c r="P722">
        <v>1</v>
      </c>
      <c r="Q722" t="s">
        <v>966</v>
      </c>
      <c r="R722" t="s">
        <v>967</v>
      </c>
      <c r="S722">
        <v>11</v>
      </c>
      <c r="T722">
        <v>52</v>
      </c>
    </row>
    <row r="723" spans="1:20">
      <c r="A723" s="2">
        <v>46090</v>
      </c>
      <c r="B723" t="s">
        <v>795</v>
      </c>
      <c r="C723" t="s">
        <v>795</v>
      </c>
      <c r="D723" t="s">
        <v>2900</v>
      </c>
      <c r="E723" s="2">
        <v>46090</v>
      </c>
      <c r="F723" t="s">
        <v>2022</v>
      </c>
      <c r="G723">
        <v>3</v>
      </c>
      <c r="H723">
        <v>12</v>
      </c>
      <c r="I723" t="s">
        <v>941</v>
      </c>
      <c r="J723" t="s">
        <v>1952</v>
      </c>
      <c r="K723" t="s">
        <v>13</v>
      </c>
      <c r="L723" t="s">
        <v>943</v>
      </c>
      <c r="M723" t="s">
        <v>1532</v>
      </c>
      <c r="N723">
        <v>4</v>
      </c>
      <c r="O723" t="s">
        <v>1810</v>
      </c>
      <c r="P723">
        <v>1</v>
      </c>
      <c r="Q723" t="s">
        <v>971</v>
      </c>
      <c r="R723" t="s">
        <v>972</v>
      </c>
      <c r="S723">
        <v>11</v>
      </c>
      <c r="T723">
        <v>52</v>
      </c>
    </row>
    <row r="724" spans="1:20">
      <c r="A724" s="2">
        <v>46091</v>
      </c>
      <c r="B724" t="s">
        <v>2901</v>
      </c>
      <c r="C724" t="s">
        <v>2901</v>
      </c>
      <c r="D724" t="s">
        <v>2902</v>
      </c>
      <c r="E724" s="2">
        <v>46091</v>
      </c>
      <c r="F724" t="s">
        <v>2022</v>
      </c>
      <c r="G724">
        <v>3</v>
      </c>
      <c r="H724">
        <v>12</v>
      </c>
      <c r="I724" t="s">
        <v>941</v>
      </c>
      <c r="J724" t="s">
        <v>1952</v>
      </c>
      <c r="K724" t="s">
        <v>13</v>
      </c>
      <c r="L724" t="s">
        <v>943</v>
      </c>
      <c r="M724" t="s">
        <v>1532</v>
      </c>
      <c r="N724">
        <v>4</v>
      </c>
      <c r="O724" t="s">
        <v>1810</v>
      </c>
      <c r="P724">
        <v>1</v>
      </c>
      <c r="Q724" t="s">
        <v>976</v>
      </c>
      <c r="R724" t="s">
        <v>977</v>
      </c>
      <c r="S724">
        <v>11</v>
      </c>
      <c r="T724">
        <v>52</v>
      </c>
    </row>
    <row r="725" spans="1:20">
      <c r="A725" s="2">
        <v>46092</v>
      </c>
      <c r="B725" t="s">
        <v>195</v>
      </c>
      <c r="C725" t="s">
        <v>195</v>
      </c>
      <c r="D725" t="s">
        <v>2903</v>
      </c>
      <c r="E725" s="2">
        <v>46092</v>
      </c>
      <c r="F725" t="s">
        <v>2022</v>
      </c>
      <c r="G725">
        <v>3</v>
      </c>
      <c r="H725">
        <v>12</v>
      </c>
      <c r="I725" t="s">
        <v>941</v>
      </c>
      <c r="J725" t="s">
        <v>1952</v>
      </c>
      <c r="K725" t="s">
        <v>13</v>
      </c>
      <c r="L725" t="s">
        <v>943</v>
      </c>
      <c r="M725" t="s">
        <v>1532</v>
      </c>
      <c r="N725">
        <v>4</v>
      </c>
      <c r="O725" t="s">
        <v>1810</v>
      </c>
      <c r="P725">
        <v>1</v>
      </c>
      <c r="Q725" t="s">
        <v>946</v>
      </c>
      <c r="R725" t="s">
        <v>947</v>
      </c>
      <c r="S725">
        <v>11</v>
      </c>
      <c r="T725">
        <v>52</v>
      </c>
    </row>
    <row r="726" spans="1:20">
      <c r="A726" s="2">
        <v>46093</v>
      </c>
      <c r="B726" t="s">
        <v>270</v>
      </c>
      <c r="C726" t="s">
        <v>270</v>
      </c>
      <c r="D726" t="s">
        <v>2904</v>
      </c>
      <c r="E726" s="2">
        <v>46093</v>
      </c>
      <c r="F726" t="s">
        <v>2022</v>
      </c>
      <c r="G726">
        <v>3</v>
      </c>
      <c r="H726">
        <v>12</v>
      </c>
      <c r="I726" t="s">
        <v>941</v>
      </c>
      <c r="J726" t="s">
        <v>1952</v>
      </c>
      <c r="K726" t="s">
        <v>13</v>
      </c>
      <c r="L726" t="s">
        <v>943</v>
      </c>
      <c r="M726" t="s">
        <v>1532</v>
      </c>
      <c r="N726">
        <v>4</v>
      </c>
      <c r="O726" t="s">
        <v>1810</v>
      </c>
      <c r="P726">
        <v>1</v>
      </c>
      <c r="Q726" t="s">
        <v>951</v>
      </c>
      <c r="R726" t="s">
        <v>952</v>
      </c>
      <c r="S726">
        <v>11</v>
      </c>
      <c r="T726">
        <v>52</v>
      </c>
    </row>
    <row r="727" spans="1:20">
      <c r="A727" s="2">
        <v>46094</v>
      </c>
      <c r="B727" t="s">
        <v>147</v>
      </c>
      <c r="C727" t="s">
        <v>147</v>
      </c>
      <c r="D727" t="s">
        <v>2905</v>
      </c>
      <c r="E727" s="2">
        <v>46094</v>
      </c>
      <c r="F727" t="s">
        <v>2022</v>
      </c>
      <c r="G727">
        <v>3</v>
      </c>
      <c r="H727">
        <v>12</v>
      </c>
      <c r="I727" t="s">
        <v>941</v>
      </c>
      <c r="J727" t="s">
        <v>1952</v>
      </c>
      <c r="K727" t="s">
        <v>13</v>
      </c>
      <c r="L727" t="s">
        <v>943</v>
      </c>
      <c r="M727" t="s">
        <v>1532</v>
      </c>
      <c r="N727">
        <v>4</v>
      </c>
      <c r="O727" t="s">
        <v>1810</v>
      </c>
      <c r="P727">
        <v>1</v>
      </c>
      <c r="Q727" t="s">
        <v>956</v>
      </c>
      <c r="R727" t="s">
        <v>957</v>
      </c>
      <c r="S727">
        <v>11</v>
      </c>
      <c r="T727">
        <v>52</v>
      </c>
    </row>
    <row r="728" spans="1:20">
      <c r="A728" s="2">
        <v>46095</v>
      </c>
      <c r="B728" t="s">
        <v>473</v>
      </c>
      <c r="C728" t="s">
        <v>473</v>
      </c>
      <c r="D728" t="s">
        <v>2906</v>
      </c>
      <c r="E728" s="2">
        <v>46095</v>
      </c>
      <c r="F728" t="s">
        <v>2022</v>
      </c>
      <c r="G728">
        <v>3</v>
      </c>
      <c r="H728">
        <v>12</v>
      </c>
      <c r="I728" t="s">
        <v>941</v>
      </c>
      <c r="J728" t="s">
        <v>1952</v>
      </c>
      <c r="K728" t="s">
        <v>13</v>
      </c>
      <c r="L728" t="s">
        <v>943</v>
      </c>
      <c r="M728" t="s">
        <v>1532</v>
      </c>
      <c r="N728">
        <v>4</v>
      </c>
      <c r="O728" t="s">
        <v>1810</v>
      </c>
      <c r="P728">
        <v>1</v>
      </c>
      <c r="Q728" t="s">
        <v>961</v>
      </c>
      <c r="R728" t="s">
        <v>962</v>
      </c>
      <c r="S728">
        <v>11</v>
      </c>
      <c r="T728">
        <v>53</v>
      </c>
    </row>
    <row r="729" spans="1:20">
      <c r="A729" s="2">
        <v>46096</v>
      </c>
      <c r="B729" t="s">
        <v>611</v>
      </c>
      <c r="C729" t="s">
        <v>611</v>
      </c>
      <c r="D729" t="s">
        <v>2907</v>
      </c>
      <c r="E729" s="2">
        <v>46096</v>
      </c>
      <c r="F729" t="s">
        <v>2022</v>
      </c>
      <c r="G729">
        <v>3</v>
      </c>
      <c r="H729">
        <v>12</v>
      </c>
      <c r="I729" t="s">
        <v>941</v>
      </c>
      <c r="J729" t="s">
        <v>1952</v>
      </c>
      <c r="K729" t="s">
        <v>13</v>
      </c>
      <c r="L729" t="s">
        <v>943</v>
      </c>
      <c r="M729" t="s">
        <v>1532</v>
      </c>
      <c r="N729">
        <v>4</v>
      </c>
      <c r="O729" t="s">
        <v>1810</v>
      </c>
      <c r="P729">
        <v>1</v>
      </c>
      <c r="Q729" t="s">
        <v>966</v>
      </c>
      <c r="R729" t="s">
        <v>967</v>
      </c>
      <c r="S729">
        <v>12</v>
      </c>
      <c r="T729">
        <v>53</v>
      </c>
    </row>
    <row r="730" spans="1:20">
      <c r="A730" s="2">
        <v>46097</v>
      </c>
      <c r="B730" t="s">
        <v>2908</v>
      </c>
      <c r="C730" t="s">
        <v>2908</v>
      </c>
      <c r="D730" t="s">
        <v>2909</v>
      </c>
      <c r="E730" s="2">
        <v>46097</v>
      </c>
      <c r="F730" t="s">
        <v>2022</v>
      </c>
      <c r="G730">
        <v>3</v>
      </c>
      <c r="H730">
        <v>12</v>
      </c>
      <c r="I730" t="s">
        <v>941</v>
      </c>
      <c r="J730" t="s">
        <v>1952</v>
      </c>
      <c r="K730" t="s">
        <v>13</v>
      </c>
      <c r="L730" t="s">
        <v>943</v>
      </c>
      <c r="M730" t="s">
        <v>1532</v>
      </c>
      <c r="N730">
        <v>4</v>
      </c>
      <c r="O730" t="s">
        <v>1810</v>
      </c>
      <c r="P730">
        <v>1</v>
      </c>
      <c r="Q730" t="s">
        <v>971</v>
      </c>
      <c r="R730" t="s">
        <v>972</v>
      </c>
      <c r="S730">
        <v>12</v>
      </c>
      <c r="T730">
        <v>53</v>
      </c>
    </row>
    <row r="731" spans="1:20">
      <c r="A731" s="2">
        <v>46098</v>
      </c>
      <c r="B731" t="s">
        <v>513</v>
      </c>
      <c r="C731" t="s">
        <v>513</v>
      </c>
      <c r="D731" t="s">
        <v>2910</v>
      </c>
      <c r="E731" s="2">
        <v>46098</v>
      </c>
      <c r="F731" t="s">
        <v>2022</v>
      </c>
      <c r="G731">
        <v>3</v>
      </c>
      <c r="H731">
        <v>12</v>
      </c>
      <c r="I731" t="s">
        <v>941</v>
      </c>
      <c r="J731" t="s">
        <v>1952</v>
      </c>
      <c r="K731" t="s">
        <v>13</v>
      </c>
      <c r="L731" t="s">
        <v>943</v>
      </c>
      <c r="M731" t="s">
        <v>1532</v>
      </c>
      <c r="N731">
        <v>4</v>
      </c>
      <c r="O731" t="s">
        <v>1810</v>
      </c>
      <c r="P731">
        <v>1</v>
      </c>
      <c r="Q731" t="s">
        <v>976</v>
      </c>
      <c r="R731" t="s">
        <v>977</v>
      </c>
      <c r="S731">
        <v>12</v>
      </c>
      <c r="T731">
        <v>53</v>
      </c>
    </row>
    <row r="732" spans="1:20">
      <c r="A732" s="2">
        <v>46099</v>
      </c>
      <c r="B732" t="s">
        <v>139</v>
      </c>
      <c r="C732" t="s">
        <v>139</v>
      </c>
      <c r="D732" t="s">
        <v>2911</v>
      </c>
      <c r="E732" s="2">
        <v>46099</v>
      </c>
      <c r="F732" t="s">
        <v>2022</v>
      </c>
      <c r="G732">
        <v>3</v>
      </c>
      <c r="H732">
        <v>12</v>
      </c>
      <c r="I732" t="s">
        <v>941</v>
      </c>
      <c r="J732" t="s">
        <v>1952</v>
      </c>
      <c r="K732" t="s">
        <v>13</v>
      </c>
      <c r="L732" t="s">
        <v>943</v>
      </c>
      <c r="M732" t="s">
        <v>1532</v>
      </c>
      <c r="N732">
        <v>4</v>
      </c>
      <c r="O732" t="s">
        <v>1810</v>
      </c>
      <c r="P732">
        <v>1</v>
      </c>
      <c r="Q732" t="s">
        <v>946</v>
      </c>
      <c r="R732" t="s">
        <v>947</v>
      </c>
      <c r="S732">
        <v>12</v>
      </c>
      <c r="T732">
        <v>53</v>
      </c>
    </row>
    <row r="733" spans="1:20">
      <c r="A733" s="2">
        <v>46100</v>
      </c>
      <c r="B733" t="s">
        <v>259</v>
      </c>
      <c r="C733" t="s">
        <v>259</v>
      </c>
      <c r="D733" t="s">
        <v>2912</v>
      </c>
      <c r="E733" s="2">
        <v>46100</v>
      </c>
      <c r="F733" t="s">
        <v>2022</v>
      </c>
      <c r="G733">
        <v>3</v>
      </c>
      <c r="H733">
        <v>12</v>
      </c>
      <c r="I733" t="s">
        <v>941</v>
      </c>
      <c r="J733" t="s">
        <v>1952</v>
      </c>
      <c r="K733" t="s">
        <v>13</v>
      </c>
      <c r="L733" t="s">
        <v>943</v>
      </c>
      <c r="M733" t="s">
        <v>1532</v>
      </c>
      <c r="N733">
        <v>4</v>
      </c>
      <c r="O733" t="s">
        <v>1810</v>
      </c>
      <c r="P733">
        <v>1</v>
      </c>
      <c r="Q733" t="s">
        <v>951</v>
      </c>
      <c r="R733" t="s">
        <v>952</v>
      </c>
      <c r="S733">
        <v>12</v>
      </c>
      <c r="T733">
        <v>53</v>
      </c>
    </row>
    <row r="734" spans="1:20">
      <c r="A734" s="2">
        <v>46101</v>
      </c>
      <c r="B734" t="s">
        <v>2913</v>
      </c>
      <c r="C734" t="s">
        <v>2913</v>
      </c>
      <c r="D734" t="s">
        <v>2914</v>
      </c>
      <c r="E734" s="2">
        <v>46101</v>
      </c>
      <c r="F734" t="s">
        <v>2022</v>
      </c>
      <c r="G734">
        <v>3</v>
      </c>
      <c r="H734">
        <v>12</v>
      </c>
      <c r="I734" t="s">
        <v>941</v>
      </c>
      <c r="J734" t="s">
        <v>1952</v>
      </c>
      <c r="K734" t="s">
        <v>13</v>
      </c>
      <c r="L734" t="s">
        <v>943</v>
      </c>
      <c r="M734" t="s">
        <v>1532</v>
      </c>
      <c r="N734">
        <v>4</v>
      </c>
      <c r="O734" t="s">
        <v>1810</v>
      </c>
      <c r="P734">
        <v>1</v>
      </c>
      <c r="Q734" t="s">
        <v>956</v>
      </c>
      <c r="R734" t="s">
        <v>957</v>
      </c>
      <c r="S734">
        <v>12</v>
      </c>
      <c r="T734">
        <v>53</v>
      </c>
    </row>
    <row r="735" spans="1:20">
      <c r="A735" s="2">
        <v>46102</v>
      </c>
      <c r="B735" t="s">
        <v>2915</v>
      </c>
      <c r="C735" t="s">
        <v>2916</v>
      </c>
      <c r="D735" t="s">
        <v>2917</v>
      </c>
      <c r="E735" s="2">
        <v>46102</v>
      </c>
      <c r="F735" t="s">
        <v>2918</v>
      </c>
      <c r="G735">
        <v>3</v>
      </c>
      <c r="H735">
        <v>1</v>
      </c>
      <c r="I735" t="s">
        <v>941</v>
      </c>
      <c r="J735" t="s">
        <v>942</v>
      </c>
      <c r="K735" t="s">
        <v>14</v>
      </c>
      <c r="L735" t="s">
        <v>943</v>
      </c>
      <c r="M735" t="s">
        <v>944</v>
      </c>
      <c r="N735">
        <v>1</v>
      </c>
      <c r="O735" t="s">
        <v>945</v>
      </c>
      <c r="P735">
        <v>1</v>
      </c>
      <c r="Q735" t="s">
        <v>961</v>
      </c>
      <c r="R735" t="s">
        <v>962</v>
      </c>
      <c r="S735">
        <v>12</v>
      </c>
      <c r="T735">
        <v>1</v>
      </c>
    </row>
    <row r="736" spans="1:20">
      <c r="A736" s="2">
        <v>46103</v>
      </c>
      <c r="B736" t="s">
        <v>295</v>
      </c>
      <c r="C736" t="s">
        <v>2919</v>
      </c>
      <c r="D736" t="s">
        <v>2920</v>
      </c>
      <c r="E736" s="2">
        <v>46103</v>
      </c>
      <c r="F736" t="s">
        <v>2918</v>
      </c>
      <c r="G736">
        <v>3</v>
      </c>
      <c r="H736">
        <v>1</v>
      </c>
      <c r="I736" t="s">
        <v>941</v>
      </c>
      <c r="J736" t="s">
        <v>942</v>
      </c>
      <c r="K736" t="s">
        <v>14</v>
      </c>
      <c r="L736" t="s">
        <v>943</v>
      </c>
      <c r="M736" t="s">
        <v>944</v>
      </c>
      <c r="N736">
        <v>1</v>
      </c>
      <c r="O736" t="s">
        <v>945</v>
      </c>
      <c r="P736">
        <v>1</v>
      </c>
      <c r="Q736" t="s">
        <v>966</v>
      </c>
      <c r="R736" t="s">
        <v>967</v>
      </c>
      <c r="S736">
        <v>13</v>
      </c>
      <c r="T736">
        <v>1</v>
      </c>
    </row>
    <row r="737" spans="1:20">
      <c r="A737" s="2">
        <v>46104</v>
      </c>
      <c r="B737" t="s">
        <v>2921</v>
      </c>
      <c r="C737" t="s">
        <v>2922</v>
      </c>
      <c r="D737" t="s">
        <v>2923</v>
      </c>
      <c r="E737" s="2">
        <v>46104</v>
      </c>
      <c r="F737" t="s">
        <v>2918</v>
      </c>
      <c r="G737">
        <v>3</v>
      </c>
      <c r="H737">
        <v>1</v>
      </c>
      <c r="I737" t="s">
        <v>941</v>
      </c>
      <c r="J737" t="s">
        <v>942</v>
      </c>
      <c r="K737" t="s">
        <v>14</v>
      </c>
      <c r="L737" t="s">
        <v>943</v>
      </c>
      <c r="M737" t="s">
        <v>944</v>
      </c>
      <c r="N737">
        <v>1</v>
      </c>
      <c r="O737" t="s">
        <v>945</v>
      </c>
      <c r="P737">
        <v>1</v>
      </c>
      <c r="Q737" t="s">
        <v>971</v>
      </c>
      <c r="R737" t="s">
        <v>972</v>
      </c>
      <c r="S737">
        <v>13</v>
      </c>
      <c r="T737">
        <v>1</v>
      </c>
    </row>
    <row r="738" spans="1:20">
      <c r="A738" s="2">
        <v>46105</v>
      </c>
      <c r="B738" t="s">
        <v>690</v>
      </c>
      <c r="C738" t="s">
        <v>2924</v>
      </c>
      <c r="D738" t="s">
        <v>2925</v>
      </c>
      <c r="E738" s="2">
        <v>46105</v>
      </c>
      <c r="F738" t="s">
        <v>2918</v>
      </c>
      <c r="G738">
        <v>3</v>
      </c>
      <c r="H738">
        <v>1</v>
      </c>
      <c r="I738" t="s">
        <v>941</v>
      </c>
      <c r="J738" t="s">
        <v>942</v>
      </c>
      <c r="K738" t="s">
        <v>14</v>
      </c>
      <c r="L738" t="s">
        <v>943</v>
      </c>
      <c r="M738" t="s">
        <v>944</v>
      </c>
      <c r="N738">
        <v>1</v>
      </c>
      <c r="O738" t="s">
        <v>945</v>
      </c>
      <c r="P738">
        <v>1</v>
      </c>
      <c r="Q738" t="s">
        <v>976</v>
      </c>
      <c r="R738" t="s">
        <v>977</v>
      </c>
      <c r="S738">
        <v>13</v>
      </c>
      <c r="T738">
        <v>1</v>
      </c>
    </row>
    <row r="739" spans="1:20">
      <c r="A739" s="2">
        <v>46106</v>
      </c>
      <c r="B739" t="s">
        <v>492</v>
      </c>
      <c r="C739" t="s">
        <v>2926</v>
      </c>
      <c r="D739" t="s">
        <v>2927</v>
      </c>
      <c r="E739" s="2">
        <v>46106</v>
      </c>
      <c r="F739" t="s">
        <v>2918</v>
      </c>
      <c r="G739">
        <v>3</v>
      </c>
      <c r="H739">
        <v>1</v>
      </c>
      <c r="I739" t="s">
        <v>941</v>
      </c>
      <c r="J739" t="s">
        <v>942</v>
      </c>
      <c r="K739" t="s">
        <v>14</v>
      </c>
      <c r="L739" t="s">
        <v>943</v>
      </c>
      <c r="M739" t="s">
        <v>944</v>
      </c>
      <c r="N739">
        <v>1</v>
      </c>
      <c r="O739" t="s">
        <v>945</v>
      </c>
      <c r="P739">
        <v>1</v>
      </c>
      <c r="Q739" t="s">
        <v>946</v>
      </c>
      <c r="R739" t="s">
        <v>947</v>
      </c>
      <c r="S739">
        <v>13</v>
      </c>
      <c r="T739">
        <v>1</v>
      </c>
    </row>
    <row r="740" spans="1:20">
      <c r="A740" s="2">
        <v>46107</v>
      </c>
      <c r="B740" t="s">
        <v>847</v>
      </c>
      <c r="C740" t="s">
        <v>2928</v>
      </c>
      <c r="D740" t="s">
        <v>2929</v>
      </c>
      <c r="E740" s="2">
        <v>46107</v>
      </c>
      <c r="F740" t="s">
        <v>2918</v>
      </c>
      <c r="G740">
        <v>3</v>
      </c>
      <c r="H740">
        <v>1</v>
      </c>
      <c r="I740" t="s">
        <v>941</v>
      </c>
      <c r="J740" t="s">
        <v>942</v>
      </c>
      <c r="K740" t="s">
        <v>14</v>
      </c>
      <c r="L740" t="s">
        <v>943</v>
      </c>
      <c r="M740" t="s">
        <v>944</v>
      </c>
      <c r="N740">
        <v>1</v>
      </c>
      <c r="O740" t="s">
        <v>945</v>
      </c>
      <c r="P740">
        <v>1</v>
      </c>
      <c r="Q740" t="s">
        <v>951</v>
      </c>
      <c r="R740" t="s">
        <v>952</v>
      </c>
      <c r="S740">
        <v>13</v>
      </c>
      <c r="T740">
        <v>1</v>
      </c>
    </row>
    <row r="741" spans="1:20">
      <c r="A741" s="2">
        <v>46108</v>
      </c>
      <c r="B741" t="s">
        <v>2930</v>
      </c>
      <c r="C741" t="s">
        <v>2931</v>
      </c>
      <c r="D741" t="s">
        <v>2932</v>
      </c>
      <c r="E741" s="2">
        <v>46108</v>
      </c>
      <c r="F741" t="s">
        <v>2918</v>
      </c>
      <c r="G741">
        <v>3</v>
      </c>
      <c r="H741">
        <v>1</v>
      </c>
      <c r="I741" t="s">
        <v>941</v>
      </c>
      <c r="J741" t="s">
        <v>942</v>
      </c>
      <c r="K741" t="s">
        <v>14</v>
      </c>
      <c r="L741" t="s">
        <v>943</v>
      </c>
      <c r="M741" t="s">
        <v>944</v>
      </c>
      <c r="N741">
        <v>1</v>
      </c>
      <c r="O741" t="s">
        <v>945</v>
      </c>
      <c r="P741">
        <v>1</v>
      </c>
      <c r="Q741" t="s">
        <v>956</v>
      </c>
      <c r="R741" t="s">
        <v>957</v>
      </c>
      <c r="S741">
        <v>13</v>
      </c>
      <c r="T741">
        <v>1</v>
      </c>
    </row>
    <row r="742" spans="1:20">
      <c r="A742" s="2">
        <v>46109</v>
      </c>
      <c r="B742" t="s">
        <v>2933</v>
      </c>
      <c r="C742" t="s">
        <v>2934</v>
      </c>
      <c r="D742" t="s">
        <v>2935</v>
      </c>
      <c r="E742" s="2">
        <v>46109</v>
      </c>
      <c r="F742" t="s">
        <v>2918</v>
      </c>
      <c r="G742">
        <v>3</v>
      </c>
      <c r="H742">
        <v>1</v>
      </c>
      <c r="I742" t="s">
        <v>941</v>
      </c>
      <c r="J742" t="s">
        <v>942</v>
      </c>
      <c r="K742" t="s">
        <v>14</v>
      </c>
      <c r="L742" t="s">
        <v>943</v>
      </c>
      <c r="M742" t="s">
        <v>944</v>
      </c>
      <c r="N742">
        <v>1</v>
      </c>
      <c r="O742" t="s">
        <v>945</v>
      </c>
      <c r="P742">
        <v>1</v>
      </c>
      <c r="Q742" t="s">
        <v>961</v>
      </c>
      <c r="R742" t="s">
        <v>962</v>
      </c>
      <c r="S742">
        <v>13</v>
      </c>
      <c r="T742">
        <v>2</v>
      </c>
    </row>
    <row r="743" spans="1:20">
      <c r="A743" s="2">
        <v>46110</v>
      </c>
      <c r="B743" t="s">
        <v>533</v>
      </c>
      <c r="C743" t="s">
        <v>2936</v>
      </c>
      <c r="D743" t="s">
        <v>2937</v>
      </c>
      <c r="E743" s="2">
        <v>46110</v>
      </c>
      <c r="F743" t="s">
        <v>2918</v>
      </c>
      <c r="G743">
        <v>3</v>
      </c>
      <c r="H743">
        <v>1</v>
      </c>
      <c r="I743" t="s">
        <v>941</v>
      </c>
      <c r="J743" t="s">
        <v>942</v>
      </c>
      <c r="K743" t="s">
        <v>14</v>
      </c>
      <c r="L743" t="s">
        <v>943</v>
      </c>
      <c r="M743" t="s">
        <v>944</v>
      </c>
      <c r="N743">
        <v>1</v>
      </c>
      <c r="O743" t="s">
        <v>945</v>
      </c>
      <c r="P743">
        <v>1</v>
      </c>
      <c r="Q743" t="s">
        <v>966</v>
      </c>
      <c r="R743" t="s">
        <v>967</v>
      </c>
      <c r="S743">
        <v>14</v>
      </c>
      <c r="T743">
        <v>2</v>
      </c>
    </row>
    <row r="744" spans="1:20">
      <c r="A744" s="2">
        <v>46111</v>
      </c>
      <c r="B744" t="s">
        <v>2938</v>
      </c>
      <c r="C744" t="s">
        <v>2939</v>
      </c>
      <c r="D744" t="s">
        <v>2940</v>
      </c>
      <c r="E744" s="2">
        <v>46111</v>
      </c>
      <c r="F744" t="s">
        <v>2918</v>
      </c>
      <c r="G744">
        <v>3</v>
      </c>
      <c r="H744">
        <v>1</v>
      </c>
      <c r="I744" t="s">
        <v>941</v>
      </c>
      <c r="J744" t="s">
        <v>942</v>
      </c>
      <c r="K744" t="s">
        <v>14</v>
      </c>
      <c r="L744" t="s">
        <v>943</v>
      </c>
      <c r="M744" t="s">
        <v>944</v>
      </c>
      <c r="N744">
        <v>1</v>
      </c>
      <c r="O744" t="s">
        <v>945</v>
      </c>
      <c r="P744">
        <v>1</v>
      </c>
      <c r="Q744" t="s">
        <v>971</v>
      </c>
      <c r="R744" t="s">
        <v>972</v>
      </c>
      <c r="S744">
        <v>14</v>
      </c>
      <c r="T744">
        <v>2</v>
      </c>
    </row>
    <row r="745" spans="1:20">
      <c r="A745" s="2">
        <v>46112</v>
      </c>
      <c r="B745" t="s">
        <v>465</v>
      </c>
      <c r="C745" t="s">
        <v>2941</v>
      </c>
      <c r="D745" t="s">
        <v>2942</v>
      </c>
      <c r="E745" s="2">
        <v>46112</v>
      </c>
      <c r="F745" t="s">
        <v>2918</v>
      </c>
      <c r="G745">
        <v>3</v>
      </c>
      <c r="H745">
        <v>1</v>
      </c>
      <c r="I745" t="s">
        <v>941</v>
      </c>
      <c r="J745" t="s">
        <v>942</v>
      </c>
      <c r="K745" t="s">
        <v>14</v>
      </c>
      <c r="L745" t="s">
        <v>943</v>
      </c>
      <c r="M745" t="s">
        <v>944</v>
      </c>
      <c r="N745">
        <v>1</v>
      </c>
      <c r="O745" t="s">
        <v>945</v>
      </c>
      <c r="P745">
        <v>1</v>
      </c>
      <c r="Q745" t="s">
        <v>976</v>
      </c>
      <c r="R745" t="s">
        <v>977</v>
      </c>
      <c r="S745">
        <v>14</v>
      </c>
      <c r="T745">
        <v>2</v>
      </c>
    </row>
    <row r="746" spans="1:20">
      <c r="A746" s="2">
        <v>46113</v>
      </c>
      <c r="B746" t="s">
        <v>135</v>
      </c>
      <c r="C746" t="s">
        <v>2943</v>
      </c>
      <c r="D746" t="s">
        <v>2944</v>
      </c>
      <c r="E746" s="2">
        <v>46113</v>
      </c>
      <c r="F746" t="s">
        <v>2918</v>
      </c>
      <c r="G746">
        <v>4</v>
      </c>
      <c r="H746">
        <v>1</v>
      </c>
      <c r="I746" t="s">
        <v>996</v>
      </c>
      <c r="J746" t="s">
        <v>942</v>
      </c>
      <c r="K746" t="s">
        <v>14</v>
      </c>
      <c r="L746" t="s">
        <v>943</v>
      </c>
      <c r="M746" t="s">
        <v>944</v>
      </c>
      <c r="N746">
        <v>1</v>
      </c>
      <c r="O746" t="s">
        <v>945</v>
      </c>
      <c r="P746">
        <v>2</v>
      </c>
      <c r="Q746" t="s">
        <v>946</v>
      </c>
      <c r="R746" t="s">
        <v>947</v>
      </c>
      <c r="S746">
        <v>14</v>
      </c>
      <c r="T746">
        <v>2</v>
      </c>
    </row>
    <row r="747" spans="1:20">
      <c r="A747" s="2">
        <v>46114</v>
      </c>
      <c r="B747" t="s">
        <v>398</v>
      </c>
      <c r="C747" t="s">
        <v>2945</v>
      </c>
      <c r="D747" t="s">
        <v>2946</v>
      </c>
      <c r="E747" s="2">
        <v>46114</v>
      </c>
      <c r="F747" t="s">
        <v>2918</v>
      </c>
      <c r="G747">
        <v>4</v>
      </c>
      <c r="H747">
        <v>1</v>
      </c>
      <c r="I747" t="s">
        <v>996</v>
      </c>
      <c r="J747" t="s">
        <v>942</v>
      </c>
      <c r="K747" t="s">
        <v>14</v>
      </c>
      <c r="L747" t="s">
        <v>943</v>
      </c>
      <c r="M747" t="s">
        <v>944</v>
      </c>
      <c r="N747">
        <v>1</v>
      </c>
      <c r="O747" t="s">
        <v>945</v>
      </c>
      <c r="P747">
        <v>2</v>
      </c>
      <c r="Q747" t="s">
        <v>951</v>
      </c>
      <c r="R747" t="s">
        <v>952</v>
      </c>
      <c r="S747">
        <v>14</v>
      </c>
      <c r="T747">
        <v>2</v>
      </c>
    </row>
    <row r="748" spans="1:20">
      <c r="A748" s="2">
        <v>46115</v>
      </c>
      <c r="B748" t="s">
        <v>2947</v>
      </c>
      <c r="C748" t="s">
        <v>2948</v>
      </c>
      <c r="D748" t="s">
        <v>2949</v>
      </c>
      <c r="E748" s="2">
        <v>46115</v>
      </c>
      <c r="F748" t="s">
        <v>2918</v>
      </c>
      <c r="G748">
        <v>4</v>
      </c>
      <c r="H748">
        <v>1</v>
      </c>
      <c r="I748" t="s">
        <v>996</v>
      </c>
      <c r="J748" t="s">
        <v>942</v>
      </c>
      <c r="K748" t="s">
        <v>14</v>
      </c>
      <c r="L748" t="s">
        <v>943</v>
      </c>
      <c r="M748" t="s">
        <v>944</v>
      </c>
      <c r="N748">
        <v>1</v>
      </c>
      <c r="O748" t="s">
        <v>945</v>
      </c>
      <c r="P748">
        <v>2</v>
      </c>
      <c r="Q748" t="s">
        <v>956</v>
      </c>
      <c r="R748" t="s">
        <v>957</v>
      </c>
      <c r="S748">
        <v>14</v>
      </c>
      <c r="T748">
        <v>2</v>
      </c>
    </row>
    <row r="749" spans="1:20">
      <c r="A749" s="2">
        <v>46116</v>
      </c>
      <c r="B749" t="s">
        <v>2950</v>
      </c>
      <c r="C749" t="s">
        <v>2951</v>
      </c>
      <c r="D749" t="s">
        <v>2952</v>
      </c>
      <c r="E749" s="2">
        <v>46116</v>
      </c>
      <c r="F749" t="s">
        <v>2918</v>
      </c>
      <c r="G749">
        <v>4</v>
      </c>
      <c r="H749">
        <v>1</v>
      </c>
      <c r="I749" t="s">
        <v>996</v>
      </c>
      <c r="J749" t="s">
        <v>942</v>
      </c>
      <c r="K749" t="s">
        <v>14</v>
      </c>
      <c r="L749" t="s">
        <v>943</v>
      </c>
      <c r="M749" t="s">
        <v>944</v>
      </c>
      <c r="N749">
        <v>1</v>
      </c>
      <c r="O749" t="s">
        <v>945</v>
      </c>
      <c r="P749">
        <v>2</v>
      </c>
      <c r="Q749" t="s">
        <v>961</v>
      </c>
      <c r="R749" t="s">
        <v>962</v>
      </c>
      <c r="S749">
        <v>14</v>
      </c>
      <c r="T749">
        <v>3</v>
      </c>
    </row>
    <row r="750" spans="1:20">
      <c r="A750" s="2">
        <v>46117</v>
      </c>
      <c r="B750" t="s">
        <v>207</v>
      </c>
      <c r="C750" t="s">
        <v>2953</v>
      </c>
      <c r="D750" t="s">
        <v>2954</v>
      </c>
      <c r="E750" s="2">
        <v>46117</v>
      </c>
      <c r="F750" t="s">
        <v>2918</v>
      </c>
      <c r="G750">
        <v>4</v>
      </c>
      <c r="H750">
        <v>1</v>
      </c>
      <c r="I750" t="s">
        <v>996</v>
      </c>
      <c r="J750" t="s">
        <v>942</v>
      </c>
      <c r="K750" t="s">
        <v>14</v>
      </c>
      <c r="L750" t="s">
        <v>943</v>
      </c>
      <c r="M750" t="s">
        <v>944</v>
      </c>
      <c r="N750">
        <v>1</v>
      </c>
      <c r="O750" t="s">
        <v>945</v>
      </c>
      <c r="P750">
        <v>2</v>
      </c>
      <c r="Q750" t="s">
        <v>966</v>
      </c>
      <c r="R750" t="s">
        <v>967</v>
      </c>
      <c r="S750">
        <v>15</v>
      </c>
      <c r="T750">
        <v>3</v>
      </c>
    </row>
    <row r="751" spans="1:20">
      <c r="A751" s="2">
        <v>46118</v>
      </c>
      <c r="B751" t="s">
        <v>352</v>
      </c>
      <c r="C751" t="s">
        <v>2955</v>
      </c>
      <c r="D751" t="s">
        <v>2956</v>
      </c>
      <c r="E751" s="2">
        <v>46118</v>
      </c>
      <c r="F751" t="s">
        <v>2918</v>
      </c>
      <c r="G751">
        <v>4</v>
      </c>
      <c r="H751">
        <v>1</v>
      </c>
      <c r="I751" t="s">
        <v>996</v>
      </c>
      <c r="J751" t="s">
        <v>942</v>
      </c>
      <c r="K751" t="s">
        <v>14</v>
      </c>
      <c r="L751" t="s">
        <v>943</v>
      </c>
      <c r="M751" t="s">
        <v>944</v>
      </c>
      <c r="N751">
        <v>1</v>
      </c>
      <c r="O751" t="s">
        <v>945</v>
      </c>
      <c r="P751">
        <v>2</v>
      </c>
      <c r="Q751" t="s">
        <v>971</v>
      </c>
      <c r="R751" t="s">
        <v>972</v>
      </c>
      <c r="S751">
        <v>15</v>
      </c>
      <c r="T751">
        <v>3</v>
      </c>
    </row>
    <row r="752" spans="1:20">
      <c r="A752" s="2">
        <v>46119</v>
      </c>
      <c r="B752" t="s">
        <v>526</v>
      </c>
      <c r="C752" t="s">
        <v>2957</v>
      </c>
      <c r="D752" t="s">
        <v>2958</v>
      </c>
      <c r="E752" s="2">
        <v>46119</v>
      </c>
      <c r="F752" t="s">
        <v>2918</v>
      </c>
      <c r="G752">
        <v>4</v>
      </c>
      <c r="H752">
        <v>1</v>
      </c>
      <c r="I752" t="s">
        <v>996</v>
      </c>
      <c r="J752" t="s">
        <v>942</v>
      </c>
      <c r="K752" t="s">
        <v>14</v>
      </c>
      <c r="L752" t="s">
        <v>943</v>
      </c>
      <c r="M752" t="s">
        <v>944</v>
      </c>
      <c r="N752">
        <v>1</v>
      </c>
      <c r="O752" t="s">
        <v>945</v>
      </c>
      <c r="P752">
        <v>2</v>
      </c>
      <c r="Q752" t="s">
        <v>976</v>
      </c>
      <c r="R752" t="s">
        <v>977</v>
      </c>
      <c r="S752">
        <v>15</v>
      </c>
      <c r="T752">
        <v>3</v>
      </c>
    </row>
    <row r="753" spans="1:20">
      <c r="A753" s="2">
        <v>46120</v>
      </c>
      <c r="B753" t="s">
        <v>216</v>
      </c>
      <c r="C753" t="s">
        <v>2959</v>
      </c>
      <c r="D753" t="s">
        <v>2960</v>
      </c>
      <c r="E753" s="2">
        <v>46120</v>
      </c>
      <c r="F753" t="s">
        <v>2918</v>
      </c>
      <c r="G753">
        <v>4</v>
      </c>
      <c r="H753">
        <v>1</v>
      </c>
      <c r="I753" t="s">
        <v>996</v>
      </c>
      <c r="J753" t="s">
        <v>942</v>
      </c>
      <c r="K753" t="s">
        <v>14</v>
      </c>
      <c r="L753" t="s">
        <v>943</v>
      </c>
      <c r="M753" t="s">
        <v>944</v>
      </c>
      <c r="N753">
        <v>1</v>
      </c>
      <c r="O753" t="s">
        <v>945</v>
      </c>
      <c r="P753">
        <v>2</v>
      </c>
      <c r="Q753" t="s">
        <v>946</v>
      </c>
      <c r="R753" t="s">
        <v>947</v>
      </c>
      <c r="S753">
        <v>15</v>
      </c>
      <c r="T753">
        <v>3</v>
      </c>
    </row>
    <row r="754" spans="1:20">
      <c r="A754" s="2">
        <v>46121</v>
      </c>
      <c r="B754" t="s">
        <v>2961</v>
      </c>
      <c r="C754" t="s">
        <v>2962</v>
      </c>
      <c r="D754" t="s">
        <v>2963</v>
      </c>
      <c r="E754" s="2">
        <v>46121</v>
      </c>
      <c r="F754" t="s">
        <v>2918</v>
      </c>
      <c r="G754">
        <v>4</v>
      </c>
      <c r="H754">
        <v>1</v>
      </c>
      <c r="I754" t="s">
        <v>996</v>
      </c>
      <c r="J754" t="s">
        <v>942</v>
      </c>
      <c r="K754" t="s">
        <v>14</v>
      </c>
      <c r="L754" t="s">
        <v>943</v>
      </c>
      <c r="M754" t="s">
        <v>944</v>
      </c>
      <c r="N754">
        <v>1</v>
      </c>
      <c r="O754" t="s">
        <v>945</v>
      </c>
      <c r="P754">
        <v>2</v>
      </c>
      <c r="Q754" t="s">
        <v>951</v>
      </c>
      <c r="R754" t="s">
        <v>952</v>
      </c>
      <c r="S754">
        <v>15</v>
      </c>
      <c r="T754">
        <v>3</v>
      </c>
    </row>
    <row r="755" spans="1:20">
      <c r="A755" s="2">
        <v>46122</v>
      </c>
      <c r="B755" t="s">
        <v>2964</v>
      </c>
      <c r="C755" t="s">
        <v>2965</v>
      </c>
      <c r="D755" t="s">
        <v>2966</v>
      </c>
      <c r="E755" s="2">
        <v>46122</v>
      </c>
      <c r="F755" t="s">
        <v>2918</v>
      </c>
      <c r="G755">
        <v>4</v>
      </c>
      <c r="H755">
        <v>1</v>
      </c>
      <c r="I755" t="s">
        <v>996</v>
      </c>
      <c r="J755" t="s">
        <v>942</v>
      </c>
      <c r="K755" t="s">
        <v>14</v>
      </c>
      <c r="L755" t="s">
        <v>943</v>
      </c>
      <c r="M755" t="s">
        <v>944</v>
      </c>
      <c r="N755">
        <v>1</v>
      </c>
      <c r="O755" t="s">
        <v>945</v>
      </c>
      <c r="P755">
        <v>2</v>
      </c>
      <c r="Q755" t="s">
        <v>956</v>
      </c>
      <c r="R755" t="s">
        <v>957</v>
      </c>
      <c r="S755">
        <v>15</v>
      </c>
      <c r="T755">
        <v>3</v>
      </c>
    </row>
    <row r="756" spans="1:20">
      <c r="A756" s="2">
        <v>46123</v>
      </c>
      <c r="B756" t="s">
        <v>157</v>
      </c>
      <c r="C756" t="s">
        <v>2967</v>
      </c>
      <c r="D756" t="s">
        <v>2968</v>
      </c>
      <c r="E756" s="2">
        <v>46123</v>
      </c>
      <c r="F756" t="s">
        <v>2918</v>
      </c>
      <c r="G756">
        <v>4</v>
      </c>
      <c r="H756">
        <v>1</v>
      </c>
      <c r="I756" t="s">
        <v>996</v>
      </c>
      <c r="J756" t="s">
        <v>942</v>
      </c>
      <c r="K756" t="s">
        <v>14</v>
      </c>
      <c r="L756" t="s">
        <v>943</v>
      </c>
      <c r="M756" t="s">
        <v>944</v>
      </c>
      <c r="N756">
        <v>1</v>
      </c>
      <c r="O756" t="s">
        <v>945</v>
      </c>
      <c r="P756">
        <v>2</v>
      </c>
      <c r="Q756" t="s">
        <v>961</v>
      </c>
      <c r="R756" t="s">
        <v>962</v>
      </c>
      <c r="S756">
        <v>15</v>
      </c>
      <c r="T756">
        <v>4</v>
      </c>
    </row>
    <row r="757" spans="1:20">
      <c r="A757" s="2">
        <v>46124</v>
      </c>
      <c r="B757" t="s">
        <v>406</v>
      </c>
      <c r="C757" t="s">
        <v>2969</v>
      </c>
      <c r="D757" t="s">
        <v>2970</v>
      </c>
      <c r="E757" s="2">
        <v>46124</v>
      </c>
      <c r="F757" t="s">
        <v>2918</v>
      </c>
      <c r="G757">
        <v>4</v>
      </c>
      <c r="H757">
        <v>1</v>
      </c>
      <c r="I757" t="s">
        <v>996</v>
      </c>
      <c r="J757" t="s">
        <v>942</v>
      </c>
      <c r="K757" t="s">
        <v>14</v>
      </c>
      <c r="L757" t="s">
        <v>943</v>
      </c>
      <c r="M757" t="s">
        <v>944</v>
      </c>
      <c r="N757">
        <v>1</v>
      </c>
      <c r="O757" t="s">
        <v>945</v>
      </c>
      <c r="P757">
        <v>2</v>
      </c>
      <c r="Q757" t="s">
        <v>966</v>
      </c>
      <c r="R757" t="s">
        <v>967</v>
      </c>
      <c r="S757">
        <v>16</v>
      </c>
      <c r="T757">
        <v>4</v>
      </c>
    </row>
    <row r="758" spans="1:20">
      <c r="A758" s="2">
        <v>46125</v>
      </c>
      <c r="B758" t="s">
        <v>2971</v>
      </c>
      <c r="C758" t="s">
        <v>2972</v>
      </c>
      <c r="D758" t="s">
        <v>2973</v>
      </c>
      <c r="E758" s="2">
        <v>46125</v>
      </c>
      <c r="F758" t="s">
        <v>2918</v>
      </c>
      <c r="G758">
        <v>4</v>
      </c>
      <c r="H758">
        <v>1</v>
      </c>
      <c r="I758" t="s">
        <v>996</v>
      </c>
      <c r="J758" t="s">
        <v>942</v>
      </c>
      <c r="K758" t="s">
        <v>14</v>
      </c>
      <c r="L758" t="s">
        <v>943</v>
      </c>
      <c r="M758" t="s">
        <v>944</v>
      </c>
      <c r="N758">
        <v>1</v>
      </c>
      <c r="O758" t="s">
        <v>945</v>
      </c>
      <c r="P758">
        <v>2</v>
      </c>
      <c r="Q758" t="s">
        <v>971</v>
      </c>
      <c r="R758" t="s">
        <v>972</v>
      </c>
      <c r="S758">
        <v>16</v>
      </c>
      <c r="T758">
        <v>4</v>
      </c>
    </row>
    <row r="759" spans="1:20">
      <c r="A759" s="2">
        <v>46126</v>
      </c>
      <c r="B759" t="s">
        <v>404</v>
      </c>
      <c r="C759" t="s">
        <v>2974</v>
      </c>
      <c r="D759" t="s">
        <v>2975</v>
      </c>
      <c r="E759" s="2">
        <v>46126</v>
      </c>
      <c r="F759" t="s">
        <v>2918</v>
      </c>
      <c r="G759">
        <v>4</v>
      </c>
      <c r="H759">
        <v>1</v>
      </c>
      <c r="I759" t="s">
        <v>996</v>
      </c>
      <c r="J759" t="s">
        <v>942</v>
      </c>
      <c r="K759" t="s">
        <v>14</v>
      </c>
      <c r="L759" t="s">
        <v>943</v>
      </c>
      <c r="M759" t="s">
        <v>944</v>
      </c>
      <c r="N759">
        <v>1</v>
      </c>
      <c r="O759" t="s">
        <v>945</v>
      </c>
      <c r="P759">
        <v>2</v>
      </c>
      <c r="Q759" t="s">
        <v>976</v>
      </c>
      <c r="R759" t="s">
        <v>977</v>
      </c>
      <c r="S759">
        <v>16</v>
      </c>
      <c r="T759">
        <v>4</v>
      </c>
    </row>
    <row r="760" spans="1:20">
      <c r="A760" s="2">
        <v>46127</v>
      </c>
      <c r="B760" t="s">
        <v>760</v>
      </c>
      <c r="C760" t="s">
        <v>2976</v>
      </c>
      <c r="D760" t="s">
        <v>2977</v>
      </c>
      <c r="E760" s="2">
        <v>46127</v>
      </c>
      <c r="F760" t="s">
        <v>2918</v>
      </c>
      <c r="G760">
        <v>4</v>
      </c>
      <c r="H760">
        <v>1</v>
      </c>
      <c r="I760" t="s">
        <v>996</v>
      </c>
      <c r="J760" t="s">
        <v>942</v>
      </c>
      <c r="K760" t="s">
        <v>14</v>
      </c>
      <c r="L760" t="s">
        <v>943</v>
      </c>
      <c r="M760" t="s">
        <v>944</v>
      </c>
      <c r="N760">
        <v>1</v>
      </c>
      <c r="O760" t="s">
        <v>945</v>
      </c>
      <c r="P760">
        <v>2</v>
      </c>
      <c r="Q760" t="s">
        <v>946</v>
      </c>
      <c r="R760" t="s">
        <v>947</v>
      </c>
      <c r="S760">
        <v>16</v>
      </c>
      <c r="T760">
        <v>4</v>
      </c>
    </row>
    <row r="761" spans="1:20">
      <c r="A761" s="2">
        <v>46128</v>
      </c>
      <c r="B761" t="s">
        <v>61</v>
      </c>
      <c r="C761" t="s">
        <v>2978</v>
      </c>
      <c r="D761" t="s">
        <v>2979</v>
      </c>
      <c r="E761" s="2">
        <v>46128</v>
      </c>
      <c r="F761" t="s">
        <v>2918</v>
      </c>
      <c r="G761">
        <v>4</v>
      </c>
      <c r="H761">
        <v>1</v>
      </c>
      <c r="I761" t="s">
        <v>996</v>
      </c>
      <c r="J761" t="s">
        <v>942</v>
      </c>
      <c r="K761" t="s">
        <v>14</v>
      </c>
      <c r="L761" t="s">
        <v>943</v>
      </c>
      <c r="M761" t="s">
        <v>944</v>
      </c>
      <c r="N761">
        <v>1</v>
      </c>
      <c r="O761" t="s">
        <v>945</v>
      </c>
      <c r="P761">
        <v>2</v>
      </c>
      <c r="Q761" t="s">
        <v>951</v>
      </c>
      <c r="R761" t="s">
        <v>952</v>
      </c>
      <c r="S761">
        <v>16</v>
      </c>
      <c r="T761">
        <v>4</v>
      </c>
    </row>
    <row r="762" spans="1:20">
      <c r="A762" s="2">
        <v>46129</v>
      </c>
      <c r="B762" t="s">
        <v>2980</v>
      </c>
      <c r="C762" t="s">
        <v>2981</v>
      </c>
      <c r="D762" t="s">
        <v>2982</v>
      </c>
      <c r="E762" s="2">
        <v>46129</v>
      </c>
      <c r="F762" t="s">
        <v>2918</v>
      </c>
      <c r="G762">
        <v>4</v>
      </c>
      <c r="H762">
        <v>1</v>
      </c>
      <c r="I762" t="s">
        <v>996</v>
      </c>
      <c r="J762" t="s">
        <v>942</v>
      </c>
      <c r="K762" t="s">
        <v>14</v>
      </c>
      <c r="L762" t="s">
        <v>943</v>
      </c>
      <c r="M762" t="s">
        <v>944</v>
      </c>
      <c r="N762">
        <v>1</v>
      </c>
      <c r="O762" t="s">
        <v>945</v>
      </c>
      <c r="P762">
        <v>2</v>
      </c>
      <c r="Q762" t="s">
        <v>956</v>
      </c>
      <c r="R762" t="s">
        <v>957</v>
      </c>
      <c r="S762">
        <v>16</v>
      </c>
      <c r="T762">
        <v>4</v>
      </c>
    </row>
    <row r="763" spans="1:20">
      <c r="A763" s="2">
        <v>46130</v>
      </c>
      <c r="B763" t="s">
        <v>565</v>
      </c>
      <c r="C763" t="s">
        <v>2983</v>
      </c>
      <c r="D763" t="s">
        <v>2984</v>
      </c>
      <c r="E763" s="2">
        <v>46130</v>
      </c>
      <c r="F763" t="s">
        <v>2918</v>
      </c>
      <c r="G763">
        <v>4</v>
      </c>
      <c r="H763">
        <v>1</v>
      </c>
      <c r="I763" t="s">
        <v>996</v>
      </c>
      <c r="J763" t="s">
        <v>942</v>
      </c>
      <c r="K763" t="s">
        <v>14</v>
      </c>
      <c r="L763" t="s">
        <v>943</v>
      </c>
      <c r="M763" t="s">
        <v>944</v>
      </c>
      <c r="N763">
        <v>1</v>
      </c>
      <c r="O763" t="s">
        <v>945</v>
      </c>
      <c r="P763">
        <v>2</v>
      </c>
      <c r="Q763" t="s">
        <v>961</v>
      </c>
      <c r="R763" t="s">
        <v>962</v>
      </c>
      <c r="S763">
        <v>16</v>
      </c>
      <c r="T763">
        <v>5</v>
      </c>
    </row>
    <row r="764" spans="1:20">
      <c r="A764" s="2">
        <v>46131</v>
      </c>
      <c r="B764" t="s">
        <v>2985</v>
      </c>
      <c r="C764" t="s">
        <v>2986</v>
      </c>
      <c r="D764" t="s">
        <v>2987</v>
      </c>
      <c r="E764" s="2">
        <v>46131</v>
      </c>
      <c r="F764" t="s">
        <v>2918</v>
      </c>
      <c r="G764">
        <v>4</v>
      </c>
      <c r="H764">
        <v>1</v>
      </c>
      <c r="I764" t="s">
        <v>996</v>
      </c>
      <c r="J764" t="s">
        <v>942</v>
      </c>
      <c r="K764" t="s">
        <v>14</v>
      </c>
      <c r="L764" t="s">
        <v>943</v>
      </c>
      <c r="M764" t="s">
        <v>944</v>
      </c>
      <c r="N764">
        <v>1</v>
      </c>
      <c r="O764" t="s">
        <v>945</v>
      </c>
      <c r="P764">
        <v>2</v>
      </c>
      <c r="Q764" t="s">
        <v>966</v>
      </c>
      <c r="R764" t="s">
        <v>967</v>
      </c>
      <c r="S764">
        <v>17</v>
      </c>
      <c r="T764">
        <v>5</v>
      </c>
    </row>
    <row r="765" spans="1:20">
      <c r="A765" s="2">
        <v>46132</v>
      </c>
      <c r="B765" t="s">
        <v>706</v>
      </c>
      <c r="C765" t="s">
        <v>2988</v>
      </c>
      <c r="D765" t="s">
        <v>2989</v>
      </c>
      <c r="E765" s="2">
        <v>46132</v>
      </c>
      <c r="F765" t="s">
        <v>2918</v>
      </c>
      <c r="G765">
        <v>4</v>
      </c>
      <c r="H765">
        <v>1</v>
      </c>
      <c r="I765" t="s">
        <v>996</v>
      </c>
      <c r="J765" t="s">
        <v>942</v>
      </c>
      <c r="K765" t="s">
        <v>14</v>
      </c>
      <c r="L765" t="s">
        <v>943</v>
      </c>
      <c r="M765" t="s">
        <v>944</v>
      </c>
      <c r="N765">
        <v>1</v>
      </c>
      <c r="O765" t="s">
        <v>945</v>
      </c>
      <c r="P765">
        <v>2</v>
      </c>
      <c r="Q765" t="s">
        <v>971</v>
      </c>
      <c r="R765" t="s">
        <v>972</v>
      </c>
      <c r="S765">
        <v>17</v>
      </c>
      <c r="T765">
        <v>5</v>
      </c>
    </row>
    <row r="766" spans="1:20">
      <c r="A766" s="2">
        <v>46133</v>
      </c>
      <c r="B766" t="s">
        <v>109</v>
      </c>
      <c r="C766" t="s">
        <v>2990</v>
      </c>
      <c r="D766" t="s">
        <v>2991</v>
      </c>
      <c r="E766" s="2">
        <v>46133</v>
      </c>
      <c r="F766" t="s">
        <v>2918</v>
      </c>
      <c r="G766">
        <v>4</v>
      </c>
      <c r="H766">
        <v>2</v>
      </c>
      <c r="I766" t="s">
        <v>996</v>
      </c>
      <c r="J766" t="s">
        <v>1054</v>
      </c>
      <c r="K766" t="s">
        <v>17</v>
      </c>
      <c r="L766" t="s">
        <v>943</v>
      </c>
      <c r="M766" t="s">
        <v>944</v>
      </c>
      <c r="N766">
        <v>1</v>
      </c>
      <c r="O766" t="s">
        <v>945</v>
      </c>
      <c r="P766">
        <v>2</v>
      </c>
      <c r="Q766" t="s">
        <v>976</v>
      </c>
      <c r="R766" t="s">
        <v>977</v>
      </c>
      <c r="S766">
        <v>17</v>
      </c>
      <c r="T766">
        <v>5</v>
      </c>
    </row>
    <row r="767" spans="1:20">
      <c r="A767" s="2">
        <v>46134</v>
      </c>
      <c r="B767" t="s">
        <v>508</v>
      </c>
      <c r="C767" t="s">
        <v>2992</v>
      </c>
      <c r="D767" t="s">
        <v>2993</v>
      </c>
      <c r="E767" s="2">
        <v>46134</v>
      </c>
      <c r="F767" t="s">
        <v>2918</v>
      </c>
      <c r="G767">
        <v>4</v>
      </c>
      <c r="H767">
        <v>2</v>
      </c>
      <c r="I767" t="s">
        <v>996</v>
      </c>
      <c r="J767" t="s">
        <v>1054</v>
      </c>
      <c r="K767" t="s">
        <v>17</v>
      </c>
      <c r="L767" t="s">
        <v>943</v>
      </c>
      <c r="M767" t="s">
        <v>944</v>
      </c>
      <c r="N767">
        <v>1</v>
      </c>
      <c r="O767" t="s">
        <v>945</v>
      </c>
      <c r="P767">
        <v>2</v>
      </c>
      <c r="Q767" t="s">
        <v>946</v>
      </c>
      <c r="R767" t="s">
        <v>947</v>
      </c>
      <c r="S767">
        <v>17</v>
      </c>
      <c r="T767">
        <v>5</v>
      </c>
    </row>
    <row r="768" spans="1:20">
      <c r="A768" s="2">
        <v>46135</v>
      </c>
      <c r="B768" t="s">
        <v>310</v>
      </c>
      <c r="C768" t="s">
        <v>2994</v>
      </c>
      <c r="D768" t="s">
        <v>2995</v>
      </c>
      <c r="E768" s="2">
        <v>46135</v>
      </c>
      <c r="F768" t="s">
        <v>2918</v>
      </c>
      <c r="G768">
        <v>4</v>
      </c>
      <c r="H768">
        <v>2</v>
      </c>
      <c r="I768" t="s">
        <v>996</v>
      </c>
      <c r="J768" t="s">
        <v>1054</v>
      </c>
      <c r="K768" t="s">
        <v>17</v>
      </c>
      <c r="L768" t="s">
        <v>943</v>
      </c>
      <c r="M768" t="s">
        <v>944</v>
      </c>
      <c r="N768">
        <v>1</v>
      </c>
      <c r="O768" t="s">
        <v>945</v>
      </c>
      <c r="P768">
        <v>2</v>
      </c>
      <c r="Q768" t="s">
        <v>951</v>
      </c>
      <c r="R768" t="s">
        <v>952</v>
      </c>
      <c r="S768">
        <v>17</v>
      </c>
      <c r="T768">
        <v>5</v>
      </c>
    </row>
    <row r="769" spans="1:20">
      <c r="A769" s="2">
        <v>46136</v>
      </c>
      <c r="B769" t="s">
        <v>144</v>
      </c>
      <c r="C769" t="s">
        <v>2996</v>
      </c>
      <c r="D769" t="s">
        <v>2997</v>
      </c>
      <c r="E769" s="2">
        <v>46136</v>
      </c>
      <c r="F769" t="s">
        <v>2918</v>
      </c>
      <c r="G769">
        <v>4</v>
      </c>
      <c r="H769">
        <v>2</v>
      </c>
      <c r="I769" t="s">
        <v>996</v>
      </c>
      <c r="J769" t="s">
        <v>1054</v>
      </c>
      <c r="K769" t="s">
        <v>17</v>
      </c>
      <c r="L769" t="s">
        <v>943</v>
      </c>
      <c r="M769" t="s">
        <v>944</v>
      </c>
      <c r="N769">
        <v>1</v>
      </c>
      <c r="O769" t="s">
        <v>945</v>
      </c>
      <c r="P769">
        <v>2</v>
      </c>
      <c r="Q769" t="s">
        <v>956</v>
      </c>
      <c r="R769" t="s">
        <v>957</v>
      </c>
      <c r="S769">
        <v>17</v>
      </c>
      <c r="T769">
        <v>5</v>
      </c>
    </row>
    <row r="770" spans="1:20">
      <c r="A770" s="2">
        <v>46137</v>
      </c>
      <c r="B770" t="s">
        <v>2998</v>
      </c>
      <c r="C770" t="s">
        <v>2999</v>
      </c>
      <c r="D770" t="s">
        <v>3000</v>
      </c>
      <c r="E770" s="2">
        <v>46137</v>
      </c>
      <c r="F770" t="s">
        <v>2918</v>
      </c>
      <c r="G770">
        <v>4</v>
      </c>
      <c r="H770">
        <v>2</v>
      </c>
      <c r="I770" t="s">
        <v>996</v>
      </c>
      <c r="J770" t="s">
        <v>1054</v>
      </c>
      <c r="K770" t="s">
        <v>17</v>
      </c>
      <c r="L770" t="s">
        <v>943</v>
      </c>
      <c r="M770" t="s">
        <v>944</v>
      </c>
      <c r="N770">
        <v>1</v>
      </c>
      <c r="O770" t="s">
        <v>945</v>
      </c>
      <c r="P770">
        <v>2</v>
      </c>
      <c r="Q770" t="s">
        <v>961</v>
      </c>
      <c r="R770" t="s">
        <v>962</v>
      </c>
      <c r="S770">
        <v>17</v>
      </c>
      <c r="T770">
        <v>6</v>
      </c>
    </row>
    <row r="771" spans="1:20">
      <c r="A771" s="2">
        <v>46138</v>
      </c>
      <c r="B771" t="s">
        <v>853</v>
      </c>
      <c r="C771" t="s">
        <v>3001</v>
      </c>
      <c r="D771" t="s">
        <v>3002</v>
      </c>
      <c r="E771" s="2">
        <v>46138</v>
      </c>
      <c r="F771" t="s">
        <v>2918</v>
      </c>
      <c r="G771">
        <v>4</v>
      </c>
      <c r="H771">
        <v>2</v>
      </c>
      <c r="I771" t="s">
        <v>996</v>
      </c>
      <c r="J771" t="s">
        <v>1054</v>
      </c>
      <c r="K771" t="s">
        <v>17</v>
      </c>
      <c r="L771" t="s">
        <v>943</v>
      </c>
      <c r="M771" t="s">
        <v>944</v>
      </c>
      <c r="N771">
        <v>1</v>
      </c>
      <c r="O771" t="s">
        <v>945</v>
      </c>
      <c r="P771">
        <v>2</v>
      </c>
      <c r="Q771" t="s">
        <v>966</v>
      </c>
      <c r="R771" t="s">
        <v>967</v>
      </c>
      <c r="S771">
        <v>18</v>
      </c>
      <c r="T771">
        <v>6</v>
      </c>
    </row>
    <row r="772" spans="1:20">
      <c r="A772" s="2">
        <v>46139</v>
      </c>
      <c r="B772" t="s">
        <v>3003</v>
      </c>
      <c r="C772" t="s">
        <v>3004</v>
      </c>
      <c r="D772" t="s">
        <v>3005</v>
      </c>
      <c r="E772" s="2">
        <v>46139</v>
      </c>
      <c r="F772" t="s">
        <v>2918</v>
      </c>
      <c r="G772">
        <v>4</v>
      </c>
      <c r="H772">
        <v>2</v>
      </c>
      <c r="I772" t="s">
        <v>996</v>
      </c>
      <c r="J772" t="s">
        <v>1054</v>
      </c>
      <c r="K772" t="s">
        <v>17</v>
      </c>
      <c r="L772" t="s">
        <v>943</v>
      </c>
      <c r="M772" t="s">
        <v>944</v>
      </c>
      <c r="N772">
        <v>1</v>
      </c>
      <c r="O772" t="s">
        <v>945</v>
      </c>
      <c r="P772">
        <v>2</v>
      </c>
      <c r="Q772" t="s">
        <v>971</v>
      </c>
      <c r="R772" t="s">
        <v>972</v>
      </c>
      <c r="S772">
        <v>18</v>
      </c>
      <c r="T772">
        <v>6</v>
      </c>
    </row>
    <row r="773" spans="1:20">
      <c r="A773" s="2">
        <v>46140</v>
      </c>
      <c r="B773" t="s">
        <v>3006</v>
      </c>
      <c r="C773" t="s">
        <v>3007</v>
      </c>
      <c r="D773" t="s">
        <v>3008</v>
      </c>
      <c r="E773" s="2">
        <v>46140</v>
      </c>
      <c r="F773" t="s">
        <v>2918</v>
      </c>
      <c r="G773">
        <v>4</v>
      </c>
      <c r="H773">
        <v>2</v>
      </c>
      <c r="I773" t="s">
        <v>996</v>
      </c>
      <c r="J773" t="s">
        <v>1054</v>
      </c>
      <c r="K773" t="s">
        <v>17</v>
      </c>
      <c r="L773" t="s">
        <v>943</v>
      </c>
      <c r="M773" t="s">
        <v>944</v>
      </c>
      <c r="N773">
        <v>1</v>
      </c>
      <c r="O773" t="s">
        <v>945</v>
      </c>
      <c r="P773">
        <v>2</v>
      </c>
      <c r="Q773" t="s">
        <v>976</v>
      </c>
      <c r="R773" t="s">
        <v>977</v>
      </c>
      <c r="S773">
        <v>18</v>
      </c>
      <c r="T773">
        <v>6</v>
      </c>
    </row>
    <row r="774" spans="1:20">
      <c r="A774" s="2">
        <v>46141</v>
      </c>
      <c r="B774" t="s">
        <v>806</v>
      </c>
      <c r="C774" t="s">
        <v>3009</v>
      </c>
      <c r="D774" t="s">
        <v>3010</v>
      </c>
      <c r="E774" s="2">
        <v>46141</v>
      </c>
      <c r="F774" t="s">
        <v>2918</v>
      </c>
      <c r="G774">
        <v>4</v>
      </c>
      <c r="H774">
        <v>2</v>
      </c>
      <c r="I774" t="s">
        <v>996</v>
      </c>
      <c r="J774" t="s">
        <v>1054</v>
      </c>
      <c r="K774" t="s">
        <v>17</v>
      </c>
      <c r="L774" t="s">
        <v>943</v>
      </c>
      <c r="M774" t="s">
        <v>944</v>
      </c>
      <c r="N774">
        <v>1</v>
      </c>
      <c r="O774" t="s">
        <v>945</v>
      </c>
      <c r="P774">
        <v>2</v>
      </c>
      <c r="Q774" t="s">
        <v>946</v>
      </c>
      <c r="R774" t="s">
        <v>947</v>
      </c>
      <c r="S774">
        <v>18</v>
      </c>
      <c r="T774">
        <v>6</v>
      </c>
    </row>
    <row r="775" spans="1:20">
      <c r="A775" s="2">
        <v>46142</v>
      </c>
      <c r="B775" t="s">
        <v>389</v>
      </c>
      <c r="C775" t="s">
        <v>3011</v>
      </c>
      <c r="D775" t="s">
        <v>3012</v>
      </c>
      <c r="E775" s="2">
        <v>46142</v>
      </c>
      <c r="F775" t="s">
        <v>2918</v>
      </c>
      <c r="G775">
        <v>4</v>
      </c>
      <c r="H775">
        <v>2</v>
      </c>
      <c r="I775" t="s">
        <v>996</v>
      </c>
      <c r="J775" t="s">
        <v>1054</v>
      </c>
      <c r="K775" t="s">
        <v>17</v>
      </c>
      <c r="L775" t="s">
        <v>943</v>
      </c>
      <c r="M775" t="s">
        <v>944</v>
      </c>
      <c r="N775">
        <v>1</v>
      </c>
      <c r="O775" t="s">
        <v>945</v>
      </c>
      <c r="P775">
        <v>2</v>
      </c>
      <c r="Q775" t="s">
        <v>951</v>
      </c>
      <c r="R775" t="s">
        <v>952</v>
      </c>
      <c r="S775">
        <v>18</v>
      </c>
      <c r="T775">
        <v>6</v>
      </c>
    </row>
    <row r="776" spans="1:20">
      <c r="A776" s="2">
        <v>46143</v>
      </c>
      <c r="B776" t="s">
        <v>671</v>
      </c>
      <c r="C776" t="s">
        <v>3013</v>
      </c>
      <c r="D776" t="s">
        <v>3014</v>
      </c>
      <c r="E776" s="2">
        <v>46143</v>
      </c>
      <c r="F776" t="s">
        <v>2918</v>
      </c>
      <c r="G776">
        <v>5</v>
      </c>
      <c r="H776">
        <v>2</v>
      </c>
      <c r="I776" t="s">
        <v>1088</v>
      </c>
      <c r="J776" t="s">
        <v>1054</v>
      </c>
      <c r="K776" t="s">
        <v>17</v>
      </c>
      <c r="L776" t="s">
        <v>943</v>
      </c>
      <c r="M776" t="s">
        <v>944</v>
      </c>
      <c r="N776">
        <v>1</v>
      </c>
      <c r="O776" t="s">
        <v>945</v>
      </c>
      <c r="P776">
        <v>2</v>
      </c>
      <c r="Q776" t="s">
        <v>956</v>
      </c>
      <c r="R776" t="s">
        <v>957</v>
      </c>
      <c r="S776">
        <v>18</v>
      </c>
      <c r="T776">
        <v>6</v>
      </c>
    </row>
    <row r="777" spans="1:20">
      <c r="A777" s="2">
        <v>46144</v>
      </c>
      <c r="B777" t="s">
        <v>242</v>
      </c>
      <c r="C777" t="s">
        <v>3015</v>
      </c>
      <c r="D777" t="s">
        <v>3016</v>
      </c>
      <c r="E777" s="2">
        <v>46144</v>
      </c>
      <c r="F777" t="s">
        <v>2918</v>
      </c>
      <c r="G777">
        <v>5</v>
      </c>
      <c r="H777">
        <v>2</v>
      </c>
      <c r="I777" t="s">
        <v>1088</v>
      </c>
      <c r="J777" t="s">
        <v>1054</v>
      </c>
      <c r="K777" t="s">
        <v>17</v>
      </c>
      <c r="L777" t="s">
        <v>943</v>
      </c>
      <c r="M777" t="s">
        <v>944</v>
      </c>
      <c r="N777">
        <v>1</v>
      </c>
      <c r="O777" t="s">
        <v>945</v>
      </c>
      <c r="P777">
        <v>2</v>
      </c>
      <c r="Q777" t="s">
        <v>961</v>
      </c>
      <c r="R777" t="s">
        <v>962</v>
      </c>
      <c r="S777">
        <v>18</v>
      </c>
      <c r="T777">
        <v>7</v>
      </c>
    </row>
    <row r="778" spans="1:20">
      <c r="A778" s="2">
        <v>46145</v>
      </c>
      <c r="B778" t="s">
        <v>659</v>
      </c>
      <c r="C778" t="s">
        <v>3017</v>
      </c>
      <c r="D778" t="s">
        <v>3018</v>
      </c>
      <c r="E778" s="2">
        <v>46145</v>
      </c>
      <c r="F778" t="s">
        <v>2918</v>
      </c>
      <c r="G778">
        <v>5</v>
      </c>
      <c r="H778">
        <v>2</v>
      </c>
      <c r="I778" t="s">
        <v>1088</v>
      </c>
      <c r="J778" t="s">
        <v>1054</v>
      </c>
      <c r="K778" t="s">
        <v>17</v>
      </c>
      <c r="L778" t="s">
        <v>943</v>
      </c>
      <c r="M778" t="s">
        <v>944</v>
      </c>
      <c r="N778">
        <v>1</v>
      </c>
      <c r="O778" t="s">
        <v>945</v>
      </c>
      <c r="P778">
        <v>2</v>
      </c>
      <c r="Q778" t="s">
        <v>966</v>
      </c>
      <c r="R778" t="s">
        <v>967</v>
      </c>
      <c r="S778">
        <v>19</v>
      </c>
      <c r="T778">
        <v>7</v>
      </c>
    </row>
    <row r="779" spans="1:20">
      <c r="A779" s="2">
        <v>46146</v>
      </c>
      <c r="B779" t="s">
        <v>3019</v>
      </c>
      <c r="C779" t="s">
        <v>3020</v>
      </c>
      <c r="D779" t="s">
        <v>3021</v>
      </c>
      <c r="E779" s="2">
        <v>46146</v>
      </c>
      <c r="F779" t="s">
        <v>2918</v>
      </c>
      <c r="G779">
        <v>5</v>
      </c>
      <c r="H779">
        <v>2</v>
      </c>
      <c r="I779" t="s">
        <v>1088</v>
      </c>
      <c r="J779" t="s">
        <v>1054</v>
      </c>
      <c r="K779" t="s">
        <v>17</v>
      </c>
      <c r="L779" t="s">
        <v>943</v>
      </c>
      <c r="M779" t="s">
        <v>944</v>
      </c>
      <c r="N779">
        <v>1</v>
      </c>
      <c r="O779" t="s">
        <v>945</v>
      </c>
      <c r="P779">
        <v>2</v>
      </c>
      <c r="Q779" t="s">
        <v>971</v>
      </c>
      <c r="R779" t="s">
        <v>972</v>
      </c>
      <c r="S779">
        <v>19</v>
      </c>
      <c r="T779">
        <v>7</v>
      </c>
    </row>
    <row r="780" spans="1:20">
      <c r="A780" s="2">
        <v>46147</v>
      </c>
      <c r="B780" t="s">
        <v>159</v>
      </c>
      <c r="C780" t="s">
        <v>3022</v>
      </c>
      <c r="D780" t="s">
        <v>3023</v>
      </c>
      <c r="E780" s="2">
        <v>46147</v>
      </c>
      <c r="F780" t="s">
        <v>2918</v>
      </c>
      <c r="G780">
        <v>5</v>
      </c>
      <c r="H780">
        <v>2</v>
      </c>
      <c r="I780" t="s">
        <v>1088</v>
      </c>
      <c r="J780" t="s">
        <v>1054</v>
      </c>
      <c r="K780" t="s">
        <v>17</v>
      </c>
      <c r="L780" t="s">
        <v>943</v>
      </c>
      <c r="M780" t="s">
        <v>944</v>
      </c>
      <c r="N780">
        <v>1</v>
      </c>
      <c r="O780" t="s">
        <v>945</v>
      </c>
      <c r="P780">
        <v>2</v>
      </c>
      <c r="Q780" t="s">
        <v>976</v>
      </c>
      <c r="R780" t="s">
        <v>977</v>
      </c>
      <c r="S780">
        <v>19</v>
      </c>
      <c r="T780">
        <v>7</v>
      </c>
    </row>
    <row r="781" spans="1:20">
      <c r="A781" s="2">
        <v>46148</v>
      </c>
      <c r="B781" t="s">
        <v>3024</v>
      </c>
      <c r="C781" t="s">
        <v>3025</v>
      </c>
      <c r="D781" t="s">
        <v>3026</v>
      </c>
      <c r="E781" s="2">
        <v>46148</v>
      </c>
      <c r="F781" t="s">
        <v>2918</v>
      </c>
      <c r="G781">
        <v>5</v>
      </c>
      <c r="H781">
        <v>2</v>
      </c>
      <c r="I781" t="s">
        <v>1088</v>
      </c>
      <c r="J781" t="s">
        <v>1054</v>
      </c>
      <c r="K781" t="s">
        <v>17</v>
      </c>
      <c r="L781" t="s">
        <v>943</v>
      </c>
      <c r="M781" t="s">
        <v>944</v>
      </c>
      <c r="N781">
        <v>1</v>
      </c>
      <c r="O781" t="s">
        <v>945</v>
      </c>
      <c r="P781">
        <v>2</v>
      </c>
      <c r="Q781" t="s">
        <v>946</v>
      </c>
      <c r="R781" t="s">
        <v>947</v>
      </c>
      <c r="S781">
        <v>19</v>
      </c>
      <c r="T781">
        <v>7</v>
      </c>
    </row>
    <row r="782" spans="1:20">
      <c r="A782" s="2">
        <v>46149</v>
      </c>
      <c r="B782" t="s">
        <v>3027</v>
      </c>
      <c r="C782" t="s">
        <v>3028</v>
      </c>
      <c r="D782" t="s">
        <v>3029</v>
      </c>
      <c r="E782" s="2">
        <v>46149</v>
      </c>
      <c r="F782" t="s">
        <v>2918</v>
      </c>
      <c r="G782">
        <v>5</v>
      </c>
      <c r="H782">
        <v>2</v>
      </c>
      <c r="I782" t="s">
        <v>1088</v>
      </c>
      <c r="J782" t="s">
        <v>1054</v>
      </c>
      <c r="K782" t="s">
        <v>17</v>
      </c>
      <c r="L782" t="s">
        <v>943</v>
      </c>
      <c r="M782" t="s">
        <v>944</v>
      </c>
      <c r="N782">
        <v>1</v>
      </c>
      <c r="O782" t="s">
        <v>945</v>
      </c>
      <c r="P782">
        <v>2</v>
      </c>
      <c r="Q782" t="s">
        <v>951</v>
      </c>
      <c r="R782" t="s">
        <v>952</v>
      </c>
      <c r="S782">
        <v>19</v>
      </c>
      <c r="T782">
        <v>7</v>
      </c>
    </row>
    <row r="783" spans="1:20">
      <c r="A783" s="2">
        <v>46150</v>
      </c>
      <c r="B783" t="s">
        <v>906</v>
      </c>
      <c r="C783" t="s">
        <v>3030</v>
      </c>
      <c r="D783" t="s">
        <v>3031</v>
      </c>
      <c r="E783" s="2">
        <v>46150</v>
      </c>
      <c r="F783" t="s">
        <v>2918</v>
      </c>
      <c r="G783">
        <v>5</v>
      </c>
      <c r="H783">
        <v>2</v>
      </c>
      <c r="I783" t="s">
        <v>1088</v>
      </c>
      <c r="J783" t="s">
        <v>1054</v>
      </c>
      <c r="K783" t="s">
        <v>17</v>
      </c>
      <c r="L783" t="s">
        <v>943</v>
      </c>
      <c r="M783" t="s">
        <v>944</v>
      </c>
      <c r="N783">
        <v>1</v>
      </c>
      <c r="O783" t="s">
        <v>945</v>
      </c>
      <c r="P783">
        <v>2</v>
      </c>
      <c r="Q783" t="s">
        <v>956</v>
      </c>
      <c r="R783" t="s">
        <v>957</v>
      </c>
      <c r="S783">
        <v>19</v>
      </c>
      <c r="T783">
        <v>7</v>
      </c>
    </row>
    <row r="784" spans="1:20">
      <c r="A784" s="2">
        <v>46151</v>
      </c>
      <c r="B784" t="s">
        <v>80</v>
      </c>
      <c r="C784" t="s">
        <v>3032</v>
      </c>
      <c r="D784" t="s">
        <v>3033</v>
      </c>
      <c r="E784" s="2">
        <v>46151</v>
      </c>
      <c r="F784" t="s">
        <v>2918</v>
      </c>
      <c r="G784">
        <v>5</v>
      </c>
      <c r="H784">
        <v>2</v>
      </c>
      <c r="I784" t="s">
        <v>1088</v>
      </c>
      <c r="J784" t="s">
        <v>1054</v>
      </c>
      <c r="K784" t="s">
        <v>17</v>
      </c>
      <c r="L784" t="s">
        <v>943</v>
      </c>
      <c r="M784" t="s">
        <v>944</v>
      </c>
      <c r="N784">
        <v>1</v>
      </c>
      <c r="O784" t="s">
        <v>945</v>
      </c>
      <c r="P784">
        <v>2</v>
      </c>
      <c r="Q784" t="s">
        <v>961</v>
      </c>
      <c r="R784" t="s">
        <v>962</v>
      </c>
      <c r="S784">
        <v>19</v>
      </c>
      <c r="T784">
        <v>8</v>
      </c>
    </row>
    <row r="785" spans="1:20">
      <c r="A785" s="2">
        <v>46152</v>
      </c>
      <c r="B785" t="s">
        <v>320</v>
      </c>
      <c r="C785" t="s">
        <v>3034</v>
      </c>
      <c r="D785" t="s">
        <v>3035</v>
      </c>
      <c r="E785" s="2">
        <v>46152</v>
      </c>
      <c r="F785" t="s">
        <v>2918</v>
      </c>
      <c r="G785">
        <v>5</v>
      </c>
      <c r="H785">
        <v>2</v>
      </c>
      <c r="I785" t="s">
        <v>1088</v>
      </c>
      <c r="J785" t="s">
        <v>1054</v>
      </c>
      <c r="K785" t="s">
        <v>17</v>
      </c>
      <c r="L785" t="s">
        <v>943</v>
      </c>
      <c r="M785" t="s">
        <v>944</v>
      </c>
      <c r="N785">
        <v>1</v>
      </c>
      <c r="O785" t="s">
        <v>945</v>
      </c>
      <c r="P785">
        <v>2</v>
      </c>
      <c r="Q785" t="s">
        <v>966</v>
      </c>
      <c r="R785" t="s">
        <v>967</v>
      </c>
      <c r="S785">
        <v>20</v>
      </c>
      <c r="T785">
        <v>8</v>
      </c>
    </row>
    <row r="786" spans="1:20">
      <c r="A786" s="2">
        <v>46153</v>
      </c>
      <c r="B786" t="s">
        <v>155</v>
      </c>
      <c r="C786" t="s">
        <v>3036</v>
      </c>
      <c r="D786" t="s">
        <v>3037</v>
      </c>
      <c r="E786" s="2">
        <v>46153</v>
      </c>
      <c r="F786" t="s">
        <v>2918</v>
      </c>
      <c r="G786">
        <v>5</v>
      </c>
      <c r="H786">
        <v>2</v>
      </c>
      <c r="I786" t="s">
        <v>1088</v>
      </c>
      <c r="J786" t="s">
        <v>1054</v>
      </c>
      <c r="K786" t="s">
        <v>17</v>
      </c>
      <c r="L786" t="s">
        <v>943</v>
      </c>
      <c r="M786" t="s">
        <v>944</v>
      </c>
      <c r="N786">
        <v>1</v>
      </c>
      <c r="O786" t="s">
        <v>945</v>
      </c>
      <c r="P786">
        <v>2</v>
      </c>
      <c r="Q786" t="s">
        <v>971</v>
      </c>
      <c r="R786" t="s">
        <v>972</v>
      </c>
      <c r="S786">
        <v>20</v>
      </c>
      <c r="T786">
        <v>8</v>
      </c>
    </row>
    <row r="787" spans="1:20">
      <c r="A787" s="2">
        <v>46154</v>
      </c>
      <c r="B787" t="s">
        <v>322</v>
      </c>
      <c r="C787" t="s">
        <v>3038</v>
      </c>
      <c r="D787" t="s">
        <v>3039</v>
      </c>
      <c r="E787" s="2">
        <v>46154</v>
      </c>
      <c r="F787" t="s">
        <v>2918</v>
      </c>
      <c r="G787">
        <v>5</v>
      </c>
      <c r="H787">
        <v>2</v>
      </c>
      <c r="I787" t="s">
        <v>1088</v>
      </c>
      <c r="J787" t="s">
        <v>1054</v>
      </c>
      <c r="K787" t="s">
        <v>17</v>
      </c>
      <c r="L787" t="s">
        <v>943</v>
      </c>
      <c r="M787" t="s">
        <v>944</v>
      </c>
      <c r="N787">
        <v>1</v>
      </c>
      <c r="O787" t="s">
        <v>945</v>
      </c>
      <c r="P787">
        <v>2</v>
      </c>
      <c r="Q787" t="s">
        <v>976</v>
      </c>
      <c r="R787" t="s">
        <v>977</v>
      </c>
      <c r="S787">
        <v>20</v>
      </c>
      <c r="T787">
        <v>8</v>
      </c>
    </row>
    <row r="788" spans="1:20">
      <c r="A788" s="2">
        <v>46155</v>
      </c>
      <c r="B788" t="s">
        <v>169</v>
      </c>
      <c r="C788" t="s">
        <v>3040</v>
      </c>
      <c r="D788" t="s">
        <v>3041</v>
      </c>
      <c r="E788" s="2">
        <v>46155</v>
      </c>
      <c r="F788" t="s">
        <v>2918</v>
      </c>
      <c r="G788">
        <v>5</v>
      </c>
      <c r="H788">
        <v>2</v>
      </c>
      <c r="I788" t="s">
        <v>1088</v>
      </c>
      <c r="J788" t="s">
        <v>1054</v>
      </c>
      <c r="K788" t="s">
        <v>17</v>
      </c>
      <c r="L788" t="s">
        <v>943</v>
      </c>
      <c r="M788" t="s">
        <v>944</v>
      </c>
      <c r="N788">
        <v>1</v>
      </c>
      <c r="O788" t="s">
        <v>945</v>
      </c>
      <c r="P788">
        <v>2</v>
      </c>
      <c r="Q788" t="s">
        <v>946</v>
      </c>
      <c r="R788" t="s">
        <v>947</v>
      </c>
      <c r="S788">
        <v>20</v>
      </c>
      <c r="T788">
        <v>8</v>
      </c>
    </row>
    <row r="789" spans="1:20">
      <c r="A789" s="2">
        <v>46156</v>
      </c>
      <c r="B789" t="s">
        <v>552</v>
      </c>
      <c r="C789" t="s">
        <v>3042</v>
      </c>
      <c r="D789" t="s">
        <v>3043</v>
      </c>
      <c r="E789" s="2">
        <v>46156</v>
      </c>
      <c r="F789" t="s">
        <v>2918</v>
      </c>
      <c r="G789">
        <v>5</v>
      </c>
      <c r="H789">
        <v>2</v>
      </c>
      <c r="I789" t="s">
        <v>1088</v>
      </c>
      <c r="J789" t="s">
        <v>1054</v>
      </c>
      <c r="K789" t="s">
        <v>17</v>
      </c>
      <c r="L789" t="s">
        <v>943</v>
      </c>
      <c r="M789" t="s">
        <v>944</v>
      </c>
      <c r="N789">
        <v>1</v>
      </c>
      <c r="O789" t="s">
        <v>945</v>
      </c>
      <c r="P789">
        <v>2</v>
      </c>
      <c r="Q789" t="s">
        <v>951</v>
      </c>
      <c r="R789" t="s">
        <v>952</v>
      </c>
      <c r="S789">
        <v>20</v>
      </c>
      <c r="T789">
        <v>8</v>
      </c>
    </row>
    <row r="790" spans="1:20">
      <c r="A790" s="2">
        <v>46157</v>
      </c>
      <c r="B790" t="s">
        <v>3044</v>
      </c>
      <c r="C790" t="s">
        <v>3045</v>
      </c>
      <c r="D790" t="s">
        <v>3046</v>
      </c>
      <c r="E790" s="2">
        <v>46157</v>
      </c>
      <c r="F790" t="s">
        <v>2918</v>
      </c>
      <c r="G790">
        <v>5</v>
      </c>
      <c r="H790">
        <v>2</v>
      </c>
      <c r="I790" t="s">
        <v>1088</v>
      </c>
      <c r="J790" t="s">
        <v>1054</v>
      </c>
      <c r="K790" t="s">
        <v>17</v>
      </c>
      <c r="L790" t="s">
        <v>943</v>
      </c>
      <c r="M790" t="s">
        <v>944</v>
      </c>
      <c r="N790">
        <v>1</v>
      </c>
      <c r="O790" t="s">
        <v>945</v>
      </c>
      <c r="P790">
        <v>2</v>
      </c>
      <c r="Q790" t="s">
        <v>956</v>
      </c>
      <c r="R790" t="s">
        <v>957</v>
      </c>
      <c r="S790">
        <v>20</v>
      </c>
      <c r="T790">
        <v>8</v>
      </c>
    </row>
    <row r="791" spans="1:20">
      <c r="A791" s="2">
        <v>46158</v>
      </c>
      <c r="B791" t="s">
        <v>92</v>
      </c>
      <c r="C791" t="s">
        <v>3047</v>
      </c>
      <c r="D791" t="s">
        <v>3048</v>
      </c>
      <c r="E791" s="2">
        <v>46158</v>
      </c>
      <c r="F791" t="s">
        <v>2918</v>
      </c>
      <c r="G791">
        <v>5</v>
      </c>
      <c r="H791">
        <v>2</v>
      </c>
      <c r="I791" t="s">
        <v>1088</v>
      </c>
      <c r="J791" t="s">
        <v>1054</v>
      </c>
      <c r="K791" t="s">
        <v>17</v>
      </c>
      <c r="L791" t="s">
        <v>943</v>
      </c>
      <c r="M791" t="s">
        <v>944</v>
      </c>
      <c r="N791">
        <v>1</v>
      </c>
      <c r="O791" t="s">
        <v>945</v>
      </c>
      <c r="P791">
        <v>2</v>
      </c>
      <c r="Q791" t="s">
        <v>961</v>
      </c>
      <c r="R791" t="s">
        <v>962</v>
      </c>
      <c r="S791">
        <v>20</v>
      </c>
      <c r="T791">
        <v>9</v>
      </c>
    </row>
    <row r="792" spans="1:20">
      <c r="A792" s="2">
        <v>46159</v>
      </c>
      <c r="B792" t="s">
        <v>3049</v>
      </c>
      <c r="C792" t="s">
        <v>3050</v>
      </c>
      <c r="D792" t="s">
        <v>3051</v>
      </c>
      <c r="E792" s="2">
        <v>46159</v>
      </c>
      <c r="F792" t="s">
        <v>2918</v>
      </c>
      <c r="G792">
        <v>5</v>
      </c>
      <c r="H792">
        <v>2</v>
      </c>
      <c r="I792" t="s">
        <v>1088</v>
      </c>
      <c r="J792" t="s">
        <v>1054</v>
      </c>
      <c r="K792" t="s">
        <v>17</v>
      </c>
      <c r="L792" t="s">
        <v>943</v>
      </c>
      <c r="M792" t="s">
        <v>944</v>
      </c>
      <c r="N792">
        <v>1</v>
      </c>
      <c r="O792" t="s">
        <v>945</v>
      </c>
      <c r="P792">
        <v>2</v>
      </c>
      <c r="Q792" t="s">
        <v>966</v>
      </c>
      <c r="R792" t="s">
        <v>967</v>
      </c>
      <c r="S792">
        <v>21</v>
      </c>
      <c r="T792">
        <v>9</v>
      </c>
    </row>
    <row r="793" spans="1:20">
      <c r="A793" s="2">
        <v>46160</v>
      </c>
      <c r="B793" t="s">
        <v>813</v>
      </c>
      <c r="C793" t="s">
        <v>3052</v>
      </c>
      <c r="D793" t="s">
        <v>3053</v>
      </c>
      <c r="E793" s="2">
        <v>46160</v>
      </c>
      <c r="F793" t="s">
        <v>2918</v>
      </c>
      <c r="G793">
        <v>5</v>
      </c>
      <c r="H793">
        <v>2</v>
      </c>
      <c r="I793" t="s">
        <v>1088</v>
      </c>
      <c r="J793" t="s">
        <v>1054</v>
      </c>
      <c r="K793" t="s">
        <v>17</v>
      </c>
      <c r="L793" t="s">
        <v>943</v>
      </c>
      <c r="M793" t="s">
        <v>944</v>
      </c>
      <c r="N793">
        <v>1</v>
      </c>
      <c r="O793" t="s">
        <v>945</v>
      </c>
      <c r="P793">
        <v>2</v>
      </c>
      <c r="Q793" t="s">
        <v>971</v>
      </c>
      <c r="R793" t="s">
        <v>972</v>
      </c>
      <c r="S793">
        <v>21</v>
      </c>
      <c r="T793">
        <v>9</v>
      </c>
    </row>
    <row r="794" spans="1:20">
      <c r="A794" s="2">
        <v>46161</v>
      </c>
      <c r="B794" t="s">
        <v>3054</v>
      </c>
      <c r="C794" t="s">
        <v>3055</v>
      </c>
      <c r="D794" t="s">
        <v>3056</v>
      </c>
      <c r="E794" s="2">
        <v>46161</v>
      </c>
      <c r="F794" t="s">
        <v>2918</v>
      </c>
      <c r="G794">
        <v>5</v>
      </c>
      <c r="H794">
        <v>2</v>
      </c>
      <c r="I794" t="s">
        <v>1088</v>
      </c>
      <c r="J794" t="s">
        <v>1054</v>
      </c>
      <c r="K794" t="s">
        <v>17</v>
      </c>
      <c r="L794" t="s">
        <v>943</v>
      </c>
      <c r="M794" t="s">
        <v>944</v>
      </c>
      <c r="N794">
        <v>1</v>
      </c>
      <c r="O794" t="s">
        <v>945</v>
      </c>
      <c r="P794">
        <v>2</v>
      </c>
      <c r="Q794" t="s">
        <v>976</v>
      </c>
      <c r="R794" t="s">
        <v>977</v>
      </c>
      <c r="S794">
        <v>21</v>
      </c>
      <c r="T794">
        <v>9</v>
      </c>
    </row>
    <row r="795" spans="1:20">
      <c r="A795" s="2">
        <v>46162</v>
      </c>
      <c r="B795" t="s">
        <v>316</v>
      </c>
      <c r="C795" t="s">
        <v>3057</v>
      </c>
      <c r="D795" t="s">
        <v>3058</v>
      </c>
      <c r="E795" s="2">
        <v>46162</v>
      </c>
      <c r="F795" t="s">
        <v>2918</v>
      </c>
      <c r="G795">
        <v>5</v>
      </c>
      <c r="H795">
        <v>2</v>
      </c>
      <c r="I795" t="s">
        <v>1088</v>
      </c>
      <c r="J795" t="s">
        <v>1054</v>
      </c>
      <c r="K795" t="s">
        <v>17</v>
      </c>
      <c r="L795" t="s">
        <v>943</v>
      </c>
      <c r="M795" t="s">
        <v>944</v>
      </c>
      <c r="N795">
        <v>1</v>
      </c>
      <c r="O795" t="s">
        <v>945</v>
      </c>
      <c r="P795">
        <v>2</v>
      </c>
      <c r="Q795" t="s">
        <v>946</v>
      </c>
      <c r="R795" t="s">
        <v>947</v>
      </c>
      <c r="S795">
        <v>21</v>
      </c>
      <c r="T795">
        <v>9</v>
      </c>
    </row>
    <row r="796" spans="1:20">
      <c r="A796" s="2">
        <v>46163</v>
      </c>
      <c r="B796" t="s">
        <v>557</v>
      </c>
      <c r="C796" t="s">
        <v>3059</v>
      </c>
      <c r="D796" t="s">
        <v>3060</v>
      </c>
      <c r="E796" s="2">
        <v>46163</v>
      </c>
      <c r="F796" t="s">
        <v>2918</v>
      </c>
      <c r="G796">
        <v>5</v>
      </c>
      <c r="H796">
        <v>2</v>
      </c>
      <c r="I796" t="s">
        <v>1088</v>
      </c>
      <c r="J796" t="s">
        <v>1054</v>
      </c>
      <c r="K796" t="s">
        <v>17</v>
      </c>
      <c r="L796" t="s">
        <v>943</v>
      </c>
      <c r="M796" t="s">
        <v>944</v>
      </c>
      <c r="N796">
        <v>1</v>
      </c>
      <c r="O796" t="s">
        <v>945</v>
      </c>
      <c r="P796">
        <v>2</v>
      </c>
      <c r="Q796" t="s">
        <v>951</v>
      </c>
      <c r="R796" t="s">
        <v>952</v>
      </c>
      <c r="S796">
        <v>21</v>
      </c>
      <c r="T796">
        <v>9</v>
      </c>
    </row>
    <row r="797" spans="1:20">
      <c r="A797" s="2">
        <v>46164</v>
      </c>
      <c r="B797" t="s">
        <v>732</v>
      </c>
      <c r="C797" t="s">
        <v>3061</v>
      </c>
      <c r="D797" t="s">
        <v>3062</v>
      </c>
      <c r="E797" s="2">
        <v>46164</v>
      </c>
      <c r="F797" t="s">
        <v>2918</v>
      </c>
      <c r="G797">
        <v>5</v>
      </c>
      <c r="H797">
        <v>3</v>
      </c>
      <c r="I797" t="s">
        <v>1088</v>
      </c>
      <c r="J797" t="s">
        <v>1149</v>
      </c>
      <c r="K797" t="s">
        <v>20</v>
      </c>
      <c r="L797" t="s">
        <v>943</v>
      </c>
      <c r="M797" t="s">
        <v>944</v>
      </c>
      <c r="N797">
        <v>1</v>
      </c>
      <c r="O797" t="s">
        <v>945</v>
      </c>
      <c r="P797">
        <v>2</v>
      </c>
      <c r="Q797" t="s">
        <v>956</v>
      </c>
      <c r="R797" t="s">
        <v>957</v>
      </c>
      <c r="S797">
        <v>21</v>
      </c>
      <c r="T797">
        <v>9</v>
      </c>
    </row>
    <row r="798" spans="1:20">
      <c r="A798" s="2">
        <v>46165</v>
      </c>
      <c r="B798" t="s">
        <v>282</v>
      </c>
      <c r="C798" t="s">
        <v>3063</v>
      </c>
      <c r="D798" t="s">
        <v>3064</v>
      </c>
      <c r="E798" s="2">
        <v>46165</v>
      </c>
      <c r="F798" t="s">
        <v>2918</v>
      </c>
      <c r="G798">
        <v>5</v>
      </c>
      <c r="H798">
        <v>3</v>
      </c>
      <c r="I798" t="s">
        <v>1088</v>
      </c>
      <c r="J798" t="s">
        <v>1149</v>
      </c>
      <c r="K798" t="s">
        <v>20</v>
      </c>
      <c r="L798" t="s">
        <v>943</v>
      </c>
      <c r="M798" t="s">
        <v>944</v>
      </c>
      <c r="N798">
        <v>1</v>
      </c>
      <c r="O798" t="s">
        <v>945</v>
      </c>
      <c r="P798">
        <v>2</v>
      </c>
      <c r="Q798" t="s">
        <v>961</v>
      </c>
      <c r="R798" t="s">
        <v>962</v>
      </c>
      <c r="S798">
        <v>21</v>
      </c>
      <c r="T798">
        <v>10</v>
      </c>
    </row>
    <row r="799" spans="1:20">
      <c r="A799" s="2">
        <v>46166</v>
      </c>
      <c r="B799" t="s">
        <v>236</v>
      </c>
      <c r="C799" t="s">
        <v>3065</v>
      </c>
      <c r="D799" t="s">
        <v>3066</v>
      </c>
      <c r="E799" s="2">
        <v>46166</v>
      </c>
      <c r="F799" t="s">
        <v>2918</v>
      </c>
      <c r="G799">
        <v>5</v>
      </c>
      <c r="H799">
        <v>3</v>
      </c>
      <c r="I799" t="s">
        <v>1088</v>
      </c>
      <c r="J799" t="s">
        <v>1149</v>
      </c>
      <c r="K799" t="s">
        <v>20</v>
      </c>
      <c r="L799" t="s">
        <v>943</v>
      </c>
      <c r="M799" t="s">
        <v>944</v>
      </c>
      <c r="N799">
        <v>1</v>
      </c>
      <c r="O799" t="s">
        <v>945</v>
      </c>
      <c r="P799">
        <v>2</v>
      </c>
      <c r="Q799" t="s">
        <v>966</v>
      </c>
      <c r="R799" t="s">
        <v>967</v>
      </c>
      <c r="S799">
        <v>22</v>
      </c>
      <c r="T799">
        <v>10</v>
      </c>
    </row>
    <row r="800" spans="1:20">
      <c r="A800" s="2">
        <v>46167</v>
      </c>
      <c r="B800" t="s">
        <v>3067</v>
      </c>
      <c r="C800" t="s">
        <v>3068</v>
      </c>
      <c r="D800" t="s">
        <v>3069</v>
      </c>
      <c r="E800" s="2">
        <v>46167</v>
      </c>
      <c r="F800" t="s">
        <v>2918</v>
      </c>
      <c r="G800">
        <v>5</v>
      </c>
      <c r="H800">
        <v>3</v>
      </c>
      <c r="I800" t="s">
        <v>1088</v>
      </c>
      <c r="J800" t="s">
        <v>1149</v>
      </c>
      <c r="K800" t="s">
        <v>20</v>
      </c>
      <c r="L800" t="s">
        <v>943</v>
      </c>
      <c r="M800" t="s">
        <v>944</v>
      </c>
      <c r="N800">
        <v>1</v>
      </c>
      <c r="O800" t="s">
        <v>945</v>
      </c>
      <c r="P800">
        <v>2</v>
      </c>
      <c r="Q800" t="s">
        <v>971</v>
      </c>
      <c r="R800" t="s">
        <v>972</v>
      </c>
      <c r="S800">
        <v>22</v>
      </c>
      <c r="T800">
        <v>10</v>
      </c>
    </row>
    <row r="801" spans="1:20">
      <c r="A801" s="2">
        <v>46168</v>
      </c>
      <c r="B801" t="s">
        <v>364</v>
      </c>
      <c r="C801" t="s">
        <v>3070</v>
      </c>
      <c r="D801" t="s">
        <v>3071</v>
      </c>
      <c r="E801" s="2">
        <v>46168</v>
      </c>
      <c r="F801" t="s">
        <v>2918</v>
      </c>
      <c r="G801">
        <v>5</v>
      </c>
      <c r="H801">
        <v>3</v>
      </c>
      <c r="I801" t="s">
        <v>1088</v>
      </c>
      <c r="J801" t="s">
        <v>1149</v>
      </c>
      <c r="K801" t="s">
        <v>20</v>
      </c>
      <c r="L801" t="s">
        <v>943</v>
      </c>
      <c r="M801" t="s">
        <v>944</v>
      </c>
      <c r="N801">
        <v>1</v>
      </c>
      <c r="O801" t="s">
        <v>945</v>
      </c>
      <c r="P801">
        <v>2</v>
      </c>
      <c r="Q801" t="s">
        <v>976</v>
      </c>
      <c r="R801" t="s">
        <v>977</v>
      </c>
      <c r="S801">
        <v>22</v>
      </c>
      <c r="T801">
        <v>10</v>
      </c>
    </row>
    <row r="802" spans="1:20">
      <c r="A802" s="2">
        <v>46169</v>
      </c>
      <c r="B802" t="s">
        <v>3072</v>
      </c>
      <c r="C802" t="s">
        <v>3073</v>
      </c>
      <c r="D802" t="s">
        <v>3074</v>
      </c>
      <c r="E802" s="2">
        <v>46169</v>
      </c>
      <c r="F802" t="s">
        <v>2918</v>
      </c>
      <c r="G802">
        <v>5</v>
      </c>
      <c r="H802">
        <v>3</v>
      </c>
      <c r="I802" t="s">
        <v>1088</v>
      </c>
      <c r="J802" t="s">
        <v>1149</v>
      </c>
      <c r="K802" t="s">
        <v>20</v>
      </c>
      <c r="L802" t="s">
        <v>943</v>
      </c>
      <c r="M802" t="s">
        <v>944</v>
      </c>
      <c r="N802">
        <v>1</v>
      </c>
      <c r="O802" t="s">
        <v>945</v>
      </c>
      <c r="P802">
        <v>2</v>
      </c>
      <c r="Q802" t="s">
        <v>946</v>
      </c>
      <c r="R802" t="s">
        <v>947</v>
      </c>
      <c r="S802">
        <v>22</v>
      </c>
      <c r="T802">
        <v>10</v>
      </c>
    </row>
    <row r="803" spans="1:20">
      <c r="A803" s="2">
        <v>46170</v>
      </c>
      <c r="B803" t="s">
        <v>687</v>
      </c>
      <c r="C803" t="s">
        <v>3075</v>
      </c>
      <c r="D803" t="s">
        <v>3076</v>
      </c>
      <c r="E803" s="2">
        <v>46170</v>
      </c>
      <c r="F803" t="s">
        <v>2918</v>
      </c>
      <c r="G803">
        <v>5</v>
      </c>
      <c r="H803">
        <v>3</v>
      </c>
      <c r="I803" t="s">
        <v>1088</v>
      </c>
      <c r="J803" t="s">
        <v>1149</v>
      </c>
      <c r="K803" t="s">
        <v>20</v>
      </c>
      <c r="L803" t="s">
        <v>943</v>
      </c>
      <c r="M803" t="s">
        <v>944</v>
      </c>
      <c r="N803">
        <v>1</v>
      </c>
      <c r="O803" t="s">
        <v>945</v>
      </c>
      <c r="P803">
        <v>2</v>
      </c>
      <c r="Q803" t="s">
        <v>951</v>
      </c>
      <c r="R803" t="s">
        <v>952</v>
      </c>
      <c r="S803">
        <v>22</v>
      </c>
      <c r="T803">
        <v>10</v>
      </c>
    </row>
    <row r="804" spans="1:20">
      <c r="A804" s="2">
        <v>46171</v>
      </c>
      <c r="B804" t="s">
        <v>275</v>
      </c>
      <c r="C804" t="s">
        <v>3077</v>
      </c>
      <c r="D804" t="s">
        <v>3078</v>
      </c>
      <c r="E804" s="2">
        <v>46171</v>
      </c>
      <c r="F804" t="s">
        <v>2918</v>
      </c>
      <c r="G804">
        <v>5</v>
      </c>
      <c r="H804">
        <v>3</v>
      </c>
      <c r="I804" t="s">
        <v>1088</v>
      </c>
      <c r="J804" t="s">
        <v>1149</v>
      </c>
      <c r="K804" t="s">
        <v>20</v>
      </c>
      <c r="L804" t="s">
        <v>943</v>
      </c>
      <c r="M804" t="s">
        <v>944</v>
      </c>
      <c r="N804">
        <v>1</v>
      </c>
      <c r="O804" t="s">
        <v>945</v>
      </c>
      <c r="P804">
        <v>2</v>
      </c>
      <c r="Q804" t="s">
        <v>956</v>
      </c>
      <c r="R804" t="s">
        <v>957</v>
      </c>
      <c r="S804">
        <v>22</v>
      </c>
      <c r="T804">
        <v>10</v>
      </c>
    </row>
    <row r="805" spans="1:20">
      <c r="A805" s="2">
        <v>46172</v>
      </c>
      <c r="B805" t="s">
        <v>743</v>
      </c>
      <c r="C805" t="s">
        <v>3079</v>
      </c>
      <c r="D805" t="s">
        <v>3080</v>
      </c>
      <c r="E805" s="2">
        <v>46172</v>
      </c>
      <c r="F805" t="s">
        <v>2918</v>
      </c>
      <c r="G805">
        <v>5</v>
      </c>
      <c r="H805">
        <v>3</v>
      </c>
      <c r="I805" t="s">
        <v>1088</v>
      </c>
      <c r="J805" t="s">
        <v>1149</v>
      </c>
      <c r="K805" t="s">
        <v>20</v>
      </c>
      <c r="L805" t="s">
        <v>943</v>
      </c>
      <c r="M805" t="s">
        <v>944</v>
      </c>
      <c r="N805">
        <v>1</v>
      </c>
      <c r="O805" t="s">
        <v>945</v>
      </c>
      <c r="P805">
        <v>2</v>
      </c>
      <c r="Q805" t="s">
        <v>961</v>
      </c>
      <c r="R805" t="s">
        <v>962</v>
      </c>
      <c r="S805">
        <v>22</v>
      </c>
      <c r="T805">
        <v>11</v>
      </c>
    </row>
    <row r="806" spans="1:20">
      <c r="A806" s="2">
        <v>46173</v>
      </c>
      <c r="B806" t="s">
        <v>200</v>
      </c>
      <c r="C806" t="s">
        <v>3081</v>
      </c>
      <c r="D806" t="s">
        <v>3082</v>
      </c>
      <c r="E806" s="2">
        <v>46173</v>
      </c>
      <c r="F806" t="s">
        <v>2918</v>
      </c>
      <c r="G806">
        <v>5</v>
      </c>
      <c r="H806">
        <v>3</v>
      </c>
      <c r="I806" t="s">
        <v>1088</v>
      </c>
      <c r="J806" t="s">
        <v>1149</v>
      </c>
      <c r="K806" t="s">
        <v>20</v>
      </c>
      <c r="L806" t="s">
        <v>943</v>
      </c>
      <c r="M806" t="s">
        <v>944</v>
      </c>
      <c r="N806">
        <v>1</v>
      </c>
      <c r="O806" t="s">
        <v>945</v>
      </c>
      <c r="P806">
        <v>2</v>
      </c>
      <c r="Q806" t="s">
        <v>966</v>
      </c>
      <c r="R806" t="s">
        <v>967</v>
      </c>
      <c r="S806">
        <v>23</v>
      </c>
      <c r="T806">
        <v>11</v>
      </c>
    </row>
    <row r="807" spans="1:20">
      <c r="A807" s="2">
        <v>46174</v>
      </c>
      <c r="B807" t="s">
        <v>3083</v>
      </c>
      <c r="C807" t="s">
        <v>3084</v>
      </c>
      <c r="D807" t="s">
        <v>3085</v>
      </c>
      <c r="E807" s="2">
        <v>46174</v>
      </c>
      <c r="F807" t="s">
        <v>2918</v>
      </c>
      <c r="G807">
        <v>6</v>
      </c>
      <c r="H807">
        <v>3</v>
      </c>
      <c r="I807" t="s">
        <v>1183</v>
      </c>
      <c r="J807" t="s">
        <v>1149</v>
      </c>
      <c r="K807" t="s">
        <v>20</v>
      </c>
      <c r="L807" t="s">
        <v>943</v>
      </c>
      <c r="M807" t="s">
        <v>944</v>
      </c>
      <c r="N807">
        <v>1</v>
      </c>
      <c r="O807" t="s">
        <v>945</v>
      </c>
      <c r="P807">
        <v>2</v>
      </c>
      <c r="Q807" t="s">
        <v>971</v>
      </c>
      <c r="R807" t="s">
        <v>972</v>
      </c>
      <c r="S807">
        <v>23</v>
      </c>
      <c r="T807">
        <v>11</v>
      </c>
    </row>
    <row r="808" spans="1:20">
      <c r="A808" s="2">
        <v>46175</v>
      </c>
      <c r="B808" t="s">
        <v>302</v>
      </c>
      <c r="C808" t="s">
        <v>3086</v>
      </c>
      <c r="D808" t="s">
        <v>3087</v>
      </c>
      <c r="E808" s="2">
        <v>46175</v>
      </c>
      <c r="F808" t="s">
        <v>2918</v>
      </c>
      <c r="G808">
        <v>6</v>
      </c>
      <c r="H808">
        <v>3</v>
      </c>
      <c r="I808" t="s">
        <v>1183</v>
      </c>
      <c r="J808" t="s">
        <v>1149</v>
      </c>
      <c r="K808" t="s">
        <v>20</v>
      </c>
      <c r="L808" t="s">
        <v>943</v>
      </c>
      <c r="M808" t="s">
        <v>944</v>
      </c>
      <c r="N808">
        <v>1</v>
      </c>
      <c r="O808" t="s">
        <v>945</v>
      </c>
      <c r="P808">
        <v>2</v>
      </c>
      <c r="Q808" t="s">
        <v>976</v>
      </c>
      <c r="R808" t="s">
        <v>977</v>
      </c>
      <c r="S808">
        <v>23</v>
      </c>
      <c r="T808">
        <v>11</v>
      </c>
    </row>
    <row r="809" spans="1:20">
      <c r="A809" s="2">
        <v>46176</v>
      </c>
      <c r="B809" t="s">
        <v>504</v>
      </c>
      <c r="C809" t="s">
        <v>3088</v>
      </c>
      <c r="D809" t="s">
        <v>3089</v>
      </c>
      <c r="E809" s="2">
        <v>46176</v>
      </c>
      <c r="F809" t="s">
        <v>2918</v>
      </c>
      <c r="G809">
        <v>6</v>
      </c>
      <c r="H809">
        <v>3</v>
      </c>
      <c r="I809" t="s">
        <v>1183</v>
      </c>
      <c r="J809" t="s">
        <v>1149</v>
      </c>
      <c r="K809" t="s">
        <v>20</v>
      </c>
      <c r="L809" t="s">
        <v>943</v>
      </c>
      <c r="M809" t="s">
        <v>944</v>
      </c>
      <c r="N809">
        <v>1</v>
      </c>
      <c r="O809" t="s">
        <v>945</v>
      </c>
      <c r="P809">
        <v>2</v>
      </c>
      <c r="Q809" t="s">
        <v>946</v>
      </c>
      <c r="R809" t="s">
        <v>947</v>
      </c>
      <c r="S809">
        <v>23</v>
      </c>
      <c r="T809">
        <v>11</v>
      </c>
    </row>
    <row r="810" spans="1:20">
      <c r="A810" s="2">
        <v>46177</v>
      </c>
      <c r="B810" t="s">
        <v>518</v>
      </c>
      <c r="C810" t="s">
        <v>3090</v>
      </c>
      <c r="D810" t="s">
        <v>3091</v>
      </c>
      <c r="E810" s="2">
        <v>46177</v>
      </c>
      <c r="F810" t="s">
        <v>2918</v>
      </c>
      <c r="G810">
        <v>6</v>
      </c>
      <c r="H810">
        <v>3</v>
      </c>
      <c r="I810" t="s">
        <v>1183</v>
      </c>
      <c r="J810" t="s">
        <v>1149</v>
      </c>
      <c r="K810" t="s">
        <v>20</v>
      </c>
      <c r="L810" t="s">
        <v>943</v>
      </c>
      <c r="M810" t="s">
        <v>944</v>
      </c>
      <c r="N810">
        <v>1</v>
      </c>
      <c r="O810" t="s">
        <v>945</v>
      </c>
      <c r="P810">
        <v>2</v>
      </c>
      <c r="Q810" t="s">
        <v>951</v>
      </c>
      <c r="R810" t="s">
        <v>952</v>
      </c>
      <c r="S810">
        <v>23</v>
      </c>
      <c r="T810">
        <v>11</v>
      </c>
    </row>
    <row r="811" spans="1:20">
      <c r="A811" s="2">
        <v>46178</v>
      </c>
      <c r="B811" t="s">
        <v>123</v>
      </c>
      <c r="C811" t="s">
        <v>3092</v>
      </c>
      <c r="D811" t="s">
        <v>3093</v>
      </c>
      <c r="E811" s="2">
        <v>46178</v>
      </c>
      <c r="F811" t="s">
        <v>2918</v>
      </c>
      <c r="G811">
        <v>6</v>
      </c>
      <c r="H811">
        <v>3</v>
      </c>
      <c r="I811" t="s">
        <v>1183</v>
      </c>
      <c r="J811" t="s">
        <v>1149</v>
      </c>
      <c r="K811" t="s">
        <v>20</v>
      </c>
      <c r="L811" t="s">
        <v>943</v>
      </c>
      <c r="M811" t="s">
        <v>944</v>
      </c>
      <c r="N811">
        <v>1</v>
      </c>
      <c r="O811" t="s">
        <v>945</v>
      </c>
      <c r="P811">
        <v>2</v>
      </c>
      <c r="Q811" t="s">
        <v>956</v>
      </c>
      <c r="R811" t="s">
        <v>957</v>
      </c>
      <c r="S811">
        <v>23</v>
      </c>
      <c r="T811">
        <v>11</v>
      </c>
    </row>
    <row r="812" spans="1:20">
      <c r="A812" s="2">
        <v>46179</v>
      </c>
      <c r="B812" t="s">
        <v>223</v>
      </c>
      <c r="C812" t="s">
        <v>3094</v>
      </c>
      <c r="D812" t="s">
        <v>3095</v>
      </c>
      <c r="E812" s="2">
        <v>46179</v>
      </c>
      <c r="F812" t="s">
        <v>2918</v>
      </c>
      <c r="G812">
        <v>6</v>
      </c>
      <c r="H812">
        <v>3</v>
      </c>
      <c r="I812" t="s">
        <v>1183</v>
      </c>
      <c r="J812" t="s">
        <v>1149</v>
      </c>
      <c r="K812" t="s">
        <v>20</v>
      </c>
      <c r="L812" t="s">
        <v>943</v>
      </c>
      <c r="M812" t="s">
        <v>944</v>
      </c>
      <c r="N812">
        <v>1</v>
      </c>
      <c r="O812" t="s">
        <v>945</v>
      </c>
      <c r="P812">
        <v>2</v>
      </c>
      <c r="Q812" t="s">
        <v>961</v>
      </c>
      <c r="R812" t="s">
        <v>962</v>
      </c>
      <c r="S812">
        <v>23</v>
      </c>
      <c r="T812">
        <v>12</v>
      </c>
    </row>
    <row r="813" spans="1:20">
      <c r="A813" s="2">
        <v>46180</v>
      </c>
      <c r="B813" t="s">
        <v>451</v>
      </c>
      <c r="C813" t="s">
        <v>3096</v>
      </c>
      <c r="D813" t="s">
        <v>3097</v>
      </c>
      <c r="E813" s="2">
        <v>46180</v>
      </c>
      <c r="F813" t="s">
        <v>2918</v>
      </c>
      <c r="G813">
        <v>6</v>
      </c>
      <c r="H813">
        <v>3</v>
      </c>
      <c r="I813" t="s">
        <v>1183</v>
      </c>
      <c r="J813" t="s">
        <v>1149</v>
      </c>
      <c r="K813" t="s">
        <v>20</v>
      </c>
      <c r="L813" t="s">
        <v>943</v>
      </c>
      <c r="M813" t="s">
        <v>944</v>
      </c>
      <c r="N813">
        <v>1</v>
      </c>
      <c r="O813" t="s">
        <v>945</v>
      </c>
      <c r="P813">
        <v>2</v>
      </c>
      <c r="Q813" t="s">
        <v>966</v>
      </c>
      <c r="R813" t="s">
        <v>967</v>
      </c>
      <c r="S813">
        <v>24</v>
      </c>
      <c r="T813">
        <v>12</v>
      </c>
    </row>
    <row r="814" spans="1:20">
      <c r="A814" s="2">
        <v>46181</v>
      </c>
      <c r="B814" t="s">
        <v>204</v>
      </c>
      <c r="C814" t="s">
        <v>3098</v>
      </c>
      <c r="D814" t="s">
        <v>3099</v>
      </c>
      <c r="E814" s="2">
        <v>46181</v>
      </c>
      <c r="F814" t="s">
        <v>2918</v>
      </c>
      <c r="G814">
        <v>6</v>
      </c>
      <c r="H814">
        <v>3</v>
      </c>
      <c r="I814" t="s">
        <v>1183</v>
      </c>
      <c r="J814" t="s">
        <v>1149</v>
      </c>
      <c r="K814" t="s">
        <v>20</v>
      </c>
      <c r="L814" t="s">
        <v>943</v>
      </c>
      <c r="M814" t="s">
        <v>944</v>
      </c>
      <c r="N814">
        <v>1</v>
      </c>
      <c r="O814" t="s">
        <v>945</v>
      </c>
      <c r="P814">
        <v>2</v>
      </c>
      <c r="Q814" t="s">
        <v>971</v>
      </c>
      <c r="R814" t="s">
        <v>972</v>
      </c>
      <c r="S814">
        <v>24</v>
      </c>
      <c r="T814">
        <v>12</v>
      </c>
    </row>
    <row r="815" spans="1:20">
      <c r="A815" s="2">
        <v>46182</v>
      </c>
      <c r="B815" t="s">
        <v>73</v>
      </c>
      <c r="C815" t="s">
        <v>3100</v>
      </c>
      <c r="D815" t="s">
        <v>3101</v>
      </c>
      <c r="E815" s="2">
        <v>46182</v>
      </c>
      <c r="F815" t="s">
        <v>2918</v>
      </c>
      <c r="G815">
        <v>6</v>
      </c>
      <c r="H815">
        <v>3</v>
      </c>
      <c r="I815" t="s">
        <v>1183</v>
      </c>
      <c r="J815" t="s">
        <v>1149</v>
      </c>
      <c r="K815" t="s">
        <v>20</v>
      </c>
      <c r="L815" t="s">
        <v>943</v>
      </c>
      <c r="M815" t="s">
        <v>944</v>
      </c>
      <c r="N815">
        <v>1</v>
      </c>
      <c r="O815" t="s">
        <v>945</v>
      </c>
      <c r="P815">
        <v>2</v>
      </c>
      <c r="Q815" t="s">
        <v>976</v>
      </c>
      <c r="R815" t="s">
        <v>977</v>
      </c>
      <c r="S815">
        <v>24</v>
      </c>
      <c r="T815">
        <v>12</v>
      </c>
    </row>
    <row r="816" spans="1:20">
      <c r="A816" s="2">
        <v>46183</v>
      </c>
      <c r="B816" t="s">
        <v>594</v>
      </c>
      <c r="C816" t="s">
        <v>3102</v>
      </c>
      <c r="D816" t="s">
        <v>3103</v>
      </c>
      <c r="E816" s="2">
        <v>46183</v>
      </c>
      <c r="F816" t="s">
        <v>2918</v>
      </c>
      <c r="G816">
        <v>6</v>
      </c>
      <c r="H816">
        <v>3</v>
      </c>
      <c r="I816" t="s">
        <v>1183</v>
      </c>
      <c r="J816" t="s">
        <v>1149</v>
      </c>
      <c r="K816" t="s">
        <v>20</v>
      </c>
      <c r="L816" t="s">
        <v>943</v>
      </c>
      <c r="M816" t="s">
        <v>944</v>
      </c>
      <c r="N816">
        <v>1</v>
      </c>
      <c r="O816" t="s">
        <v>945</v>
      </c>
      <c r="P816">
        <v>2</v>
      </c>
      <c r="Q816" t="s">
        <v>946</v>
      </c>
      <c r="R816" t="s">
        <v>947</v>
      </c>
      <c r="S816">
        <v>24</v>
      </c>
      <c r="T816">
        <v>12</v>
      </c>
    </row>
    <row r="817" spans="1:20">
      <c r="A817" s="2">
        <v>46184</v>
      </c>
      <c r="B817" t="s">
        <v>268</v>
      </c>
      <c r="C817" t="s">
        <v>3104</v>
      </c>
      <c r="D817" t="s">
        <v>3105</v>
      </c>
      <c r="E817" s="2">
        <v>46184</v>
      </c>
      <c r="F817" t="s">
        <v>2918</v>
      </c>
      <c r="G817">
        <v>6</v>
      </c>
      <c r="H817">
        <v>3</v>
      </c>
      <c r="I817" t="s">
        <v>1183</v>
      </c>
      <c r="J817" t="s">
        <v>1149</v>
      </c>
      <c r="K817" t="s">
        <v>20</v>
      </c>
      <c r="L817" t="s">
        <v>943</v>
      </c>
      <c r="M817" t="s">
        <v>944</v>
      </c>
      <c r="N817">
        <v>1</v>
      </c>
      <c r="O817" t="s">
        <v>945</v>
      </c>
      <c r="P817">
        <v>2</v>
      </c>
      <c r="Q817" t="s">
        <v>951</v>
      </c>
      <c r="R817" t="s">
        <v>952</v>
      </c>
      <c r="S817">
        <v>24</v>
      </c>
      <c r="T817">
        <v>12</v>
      </c>
    </row>
    <row r="818" spans="1:20">
      <c r="A818" s="2">
        <v>46185</v>
      </c>
      <c r="B818" t="s">
        <v>3106</v>
      </c>
      <c r="C818" t="s">
        <v>3107</v>
      </c>
      <c r="D818" t="s">
        <v>3108</v>
      </c>
      <c r="E818" s="2">
        <v>46185</v>
      </c>
      <c r="F818" t="s">
        <v>2918</v>
      </c>
      <c r="G818">
        <v>6</v>
      </c>
      <c r="H818">
        <v>3</v>
      </c>
      <c r="I818" t="s">
        <v>1183</v>
      </c>
      <c r="J818" t="s">
        <v>1149</v>
      </c>
      <c r="K818" t="s">
        <v>20</v>
      </c>
      <c r="L818" t="s">
        <v>943</v>
      </c>
      <c r="M818" t="s">
        <v>944</v>
      </c>
      <c r="N818">
        <v>1</v>
      </c>
      <c r="O818" t="s">
        <v>945</v>
      </c>
      <c r="P818">
        <v>2</v>
      </c>
      <c r="Q818" t="s">
        <v>956</v>
      </c>
      <c r="R818" t="s">
        <v>957</v>
      </c>
      <c r="S818">
        <v>24</v>
      </c>
      <c r="T818">
        <v>12</v>
      </c>
    </row>
    <row r="819" spans="1:20">
      <c r="A819" s="2">
        <v>46186</v>
      </c>
      <c r="B819" t="s">
        <v>3109</v>
      </c>
      <c r="C819" t="s">
        <v>3110</v>
      </c>
      <c r="D819" t="s">
        <v>3111</v>
      </c>
      <c r="E819" s="2">
        <v>46186</v>
      </c>
      <c r="F819" t="s">
        <v>2918</v>
      </c>
      <c r="G819">
        <v>6</v>
      </c>
      <c r="H819">
        <v>3</v>
      </c>
      <c r="I819" t="s">
        <v>1183</v>
      </c>
      <c r="J819" t="s">
        <v>1149</v>
      </c>
      <c r="K819" t="s">
        <v>20</v>
      </c>
      <c r="L819" t="s">
        <v>943</v>
      </c>
      <c r="M819" t="s">
        <v>944</v>
      </c>
      <c r="N819">
        <v>1</v>
      </c>
      <c r="O819" t="s">
        <v>945</v>
      </c>
      <c r="P819">
        <v>2</v>
      </c>
      <c r="Q819" t="s">
        <v>961</v>
      </c>
      <c r="R819" t="s">
        <v>962</v>
      </c>
      <c r="S819">
        <v>24</v>
      </c>
      <c r="T819">
        <v>13</v>
      </c>
    </row>
    <row r="820" spans="1:20">
      <c r="A820" s="2">
        <v>46187</v>
      </c>
      <c r="B820" t="s">
        <v>879</v>
      </c>
      <c r="C820" t="s">
        <v>3112</v>
      </c>
      <c r="D820" t="s">
        <v>3113</v>
      </c>
      <c r="E820" s="2">
        <v>46187</v>
      </c>
      <c r="F820" t="s">
        <v>2918</v>
      </c>
      <c r="G820">
        <v>6</v>
      </c>
      <c r="H820">
        <v>3</v>
      </c>
      <c r="I820" t="s">
        <v>1183</v>
      </c>
      <c r="J820" t="s">
        <v>1149</v>
      </c>
      <c r="K820" t="s">
        <v>20</v>
      </c>
      <c r="L820" t="s">
        <v>943</v>
      </c>
      <c r="M820" t="s">
        <v>944</v>
      </c>
      <c r="N820">
        <v>1</v>
      </c>
      <c r="O820" t="s">
        <v>945</v>
      </c>
      <c r="P820">
        <v>2</v>
      </c>
      <c r="Q820" t="s">
        <v>966</v>
      </c>
      <c r="R820" t="s">
        <v>967</v>
      </c>
      <c r="S820">
        <v>25</v>
      </c>
      <c r="T820">
        <v>13</v>
      </c>
    </row>
    <row r="821" spans="1:20">
      <c r="A821" s="2">
        <v>46188</v>
      </c>
      <c r="B821" t="s">
        <v>3114</v>
      </c>
      <c r="C821" t="s">
        <v>3115</v>
      </c>
      <c r="D821" t="s">
        <v>3116</v>
      </c>
      <c r="E821" s="2">
        <v>46188</v>
      </c>
      <c r="F821" t="s">
        <v>2918</v>
      </c>
      <c r="G821">
        <v>6</v>
      </c>
      <c r="H821">
        <v>3</v>
      </c>
      <c r="I821" t="s">
        <v>1183</v>
      </c>
      <c r="J821" t="s">
        <v>1149</v>
      </c>
      <c r="K821" t="s">
        <v>20</v>
      </c>
      <c r="L821" t="s">
        <v>943</v>
      </c>
      <c r="M821" t="s">
        <v>944</v>
      </c>
      <c r="N821">
        <v>1</v>
      </c>
      <c r="O821" t="s">
        <v>945</v>
      </c>
      <c r="P821">
        <v>2</v>
      </c>
      <c r="Q821" t="s">
        <v>971</v>
      </c>
      <c r="R821" t="s">
        <v>972</v>
      </c>
      <c r="S821">
        <v>25</v>
      </c>
      <c r="T821">
        <v>13</v>
      </c>
    </row>
    <row r="822" spans="1:20">
      <c r="A822" s="2">
        <v>46189</v>
      </c>
      <c r="B822" t="s">
        <v>497</v>
      </c>
      <c r="C822" t="s">
        <v>3117</v>
      </c>
      <c r="D822" t="s">
        <v>3118</v>
      </c>
      <c r="E822" s="2">
        <v>46189</v>
      </c>
      <c r="F822" t="s">
        <v>2918</v>
      </c>
      <c r="G822">
        <v>6</v>
      </c>
      <c r="H822">
        <v>3</v>
      </c>
      <c r="I822" t="s">
        <v>1183</v>
      </c>
      <c r="J822" t="s">
        <v>1149</v>
      </c>
      <c r="K822" t="s">
        <v>20</v>
      </c>
      <c r="L822" t="s">
        <v>943</v>
      </c>
      <c r="M822" t="s">
        <v>944</v>
      </c>
      <c r="N822">
        <v>1</v>
      </c>
      <c r="O822" t="s">
        <v>945</v>
      </c>
      <c r="P822">
        <v>2</v>
      </c>
      <c r="Q822" t="s">
        <v>976</v>
      </c>
      <c r="R822" t="s">
        <v>977</v>
      </c>
      <c r="S822">
        <v>25</v>
      </c>
      <c r="T822">
        <v>13</v>
      </c>
    </row>
    <row r="823" spans="1:20">
      <c r="A823" s="2">
        <v>46190</v>
      </c>
      <c r="B823" t="s">
        <v>212</v>
      </c>
      <c r="C823" t="s">
        <v>3119</v>
      </c>
      <c r="D823" t="s">
        <v>3120</v>
      </c>
      <c r="E823" s="2">
        <v>46190</v>
      </c>
      <c r="F823" t="s">
        <v>2918</v>
      </c>
      <c r="G823">
        <v>6</v>
      </c>
      <c r="H823">
        <v>3</v>
      </c>
      <c r="I823" t="s">
        <v>1183</v>
      </c>
      <c r="J823" t="s">
        <v>1149</v>
      </c>
      <c r="K823" t="s">
        <v>20</v>
      </c>
      <c r="L823" t="s">
        <v>943</v>
      </c>
      <c r="M823" t="s">
        <v>944</v>
      </c>
      <c r="N823">
        <v>1</v>
      </c>
      <c r="O823" t="s">
        <v>945</v>
      </c>
      <c r="P823">
        <v>2</v>
      </c>
      <c r="Q823" t="s">
        <v>946</v>
      </c>
      <c r="R823" t="s">
        <v>947</v>
      </c>
      <c r="S823">
        <v>25</v>
      </c>
      <c r="T823">
        <v>13</v>
      </c>
    </row>
    <row r="824" spans="1:20">
      <c r="A824" s="2">
        <v>46191</v>
      </c>
      <c r="B824" t="s">
        <v>501</v>
      </c>
      <c r="C824" t="s">
        <v>3121</v>
      </c>
      <c r="D824" t="s">
        <v>3122</v>
      </c>
      <c r="E824" s="2">
        <v>46191</v>
      </c>
      <c r="F824" t="s">
        <v>2918</v>
      </c>
      <c r="G824">
        <v>6</v>
      </c>
      <c r="H824">
        <v>3</v>
      </c>
      <c r="I824" t="s">
        <v>1183</v>
      </c>
      <c r="J824" t="s">
        <v>1149</v>
      </c>
      <c r="K824" t="s">
        <v>20</v>
      </c>
      <c r="L824" t="s">
        <v>943</v>
      </c>
      <c r="M824" t="s">
        <v>944</v>
      </c>
      <c r="N824">
        <v>1</v>
      </c>
      <c r="O824" t="s">
        <v>945</v>
      </c>
      <c r="P824">
        <v>2</v>
      </c>
      <c r="Q824" t="s">
        <v>951</v>
      </c>
      <c r="R824" t="s">
        <v>952</v>
      </c>
      <c r="S824">
        <v>25</v>
      </c>
      <c r="T824">
        <v>13</v>
      </c>
    </row>
    <row r="825" spans="1:20">
      <c r="A825" s="2">
        <v>46192</v>
      </c>
      <c r="B825" t="s">
        <v>129</v>
      </c>
      <c r="C825" t="s">
        <v>3123</v>
      </c>
      <c r="D825" t="s">
        <v>3124</v>
      </c>
      <c r="E825" s="2">
        <v>46192</v>
      </c>
      <c r="F825" t="s">
        <v>2918</v>
      </c>
      <c r="G825">
        <v>6</v>
      </c>
      <c r="H825">
        <v>3</v>
      </c>
      <c r="I825" t="s">
        <v>1183</v>
      </c>
      <c r="J825" t="s">
        <v>1149</v>
      </c>
      <c r="K825" t="s">
        <v>20</v>
      </c>
      <c r="L825" t="s">
        <v>943</v>
      </c>
      <c r="M825" t="s">
        <v>944</v>
      </c>
      <c r="N825">
        <v>1</v>
      </c>
      <c r="O825" t="s">
        <v>945</v>
      </c>
      <c r="P825">
        <v>2</v>
      </c>
      <c r="Q825" t="s">
        <v>956</v>
      </c>
      <c r="R825" t="s">
        <v>957</v>
      </c>
      <c r="S825">
        <v>25</v>
      </c>
      <c r="T825">
        <v>13</v>
      </c>
    </row>
    <row r="826" spans="1:20">
      <c r="A826" s="2">
        <v>46193</v>
      </c>
      <c r="B826" t="s">
        <v>183</v>
      </c>
      <c r="C826" t="s">
        <v>3125</v>
      </c>
      <c r="D826" t="s">
        <v>3126</v>
      </c>
      <c r="E826" s="2">
        <v>46193</v>
      </c>
      <c r="F826" t="s">
        <v>2918</v>
      </c>
      <c r="G826">
        <v>6</v>
      </c>
      <c r="H826">
        <v>3</v>
      </c>
      <c r="I826" t="s">
        <v>1183</v>
      </c>
      <c r="J826" t="s">
        <v>1149</v>
      </c>
      <c r="K826" t="s">
        <v>20</v>
      </c>
      <c r="L826" t="s">
        <v>943</v>
      </c>
      <c r="M826" t="s">
        <v>944</v>
      </c>
      <c r="N826">
        <v>1</v>
      </c>
      <c r="O826" t="s">
        <v>945</v>
      </c>
      <c r="P826">
        <v>2</v>
      </c>
      <c r="Q826" t="s">
        <v>961</v>
      </c>
      <c r="R826" t="s">
        <v>962</v>
      </c>
      <c r="S826">
        <v>25</v>
      </c>
      <c r="T826">
        <v>14</v>
      </c>
    </row>
    <row r="827" spans="1:20">
      <c r="A827" s="2">
        <v>46194</v>
      </c>
      <c r="B827" t="s">
        <v>531</v>
      </c>
      <c r="C827" t="s">
        <v>3127</v>
      </c>
      <c r="D827" t="s">
        <v>3128</v>
      </c>
      <c r="E827" s="2">
        <v>46194</v>
      </c>
      <c r="F827" t="s">
        <v>2918</v>
      </c>
      <c r="G827">
        <v>6</v>
      </c>
      <c r="H827">
        <v>3</v>
      </c>
      <c r="I827" t="s">
        <v>1183</v>
      </c>
      <c r="J827" t="s">
        <v>1149</v>
      </c>
      <c r="K827" t="s">
        <v>20</v>
      </c>
      <c r="L827" t="s">
        <v>943</v>
      </c>
      <c r="M827" t="s">
        <v>944</v>
      </c>
      <c r="N827">
        <v>1</v>
      </c>
      <c r="O827" t="s">
        <v>945</v>
      </c>
      <c r="P827">
        <v>2</v>
      </c>
      <c r="Q827" t="s">
        <v>966</v>
      </c>
      <c r="R827" t="s">
        <v>967</v>
      </c>
      <c r="S827">
        <v>26</v>
      </c>
      <c r="T827">
        <v>14</v>
      </c>
    </row>
    <row r="828" spans="1:20">
      <c r="A828" s="2">
        <v>46195</v>
      </c>
      <c r="B828" t="s">
        <v>714</v>
      </c>
      <c r="C828" t="s">
        <v>3129</v>
      </c>
      <c r="D828" t="s">
        <v>3130</v>
      </c>
      <c r="E828" s="2">
        <v>46195</v>
      </c>
      <c r="F828" t="s">
        <v>2918</v>
      </c>
      <c r="G828">
        <v>6</v>
      </c>
      <c r="H828">
        <v>4</v>
      </c>
      <c r="I828" t="s">
        <v>1183</v>
      </c>
      <c r="J828" t="s">
        <v>1244</v>
      </c>
      <c r="K828" t="s">
        <v>23</v>
      </c>
      <c r="L828" t="s">
        <v>943</v>
      </c>
      <c r="M828" t="s">
        <v>944</v>
      </c>
      <c r="N828">
        <v>2</v>
      </c>
      <c r="O828" t="s">
        <v>1245</v>
      </c>
      <c r="P828">
        <v>2</v>
      </c>
      <c r="Q828" t="s">
        <v>971</v>
      </c>
      <c r="R828" t="s">
        <v>972</v>
      </c>
      <c r="S828">
        <v>26</v>
      </c>
      <c r="T828">
        <v>14</v>
      </c>
    </row>
    <row r="829" spans="1:20">
      <c r="A829" s="2">
        <v>46196</v>
      </c>
      <c r="B829" t="s">
        <v>3131</v>
      </c>
      <c r="C829" t="s">
        <v>3132</v>
      </c>
      <c r="D829" t="s">
        <v>3133</v>
      </c>
      <c r="E829" s="2">
        <v>46196</v>
      </c>
      <c r="F829" t="s">
        <v>2918</v>
      </c>
      <c r="G829">
        <v>6</v>
      </c>
      <c r="H829">
        <v>4</v>
      </c>
      <c r="I829" t="s">
        <v>1183</v>
      </c>
      <c r="J829" t="s">
        <v>1244</v>
      </c>
      <c r="K829" t="s">
        <v>23</v>
      </c>
      <c r="L829" t="s">
        <v>943</v>
      </c>
      <c r="M829" t="s">
        <v>944</v>
      </c>
      <c r="N829">
        <v>2</v>
      </c>
      <c r="O829" t="s">
        <v>1245</v>
      </c>
      <c r="P829">
        <v>2</v>
      </c>
      <c r="Q829" t="s">
        <v>976</v>
      </c>
      <c r="R829" t="s">
        <v>977</v>
      </c>
      <c r="S829">
        <v>26</v>
      </c>
      <c r="T829">
        <v>14</v>
      </c>
    </row>
    <row r="830" spans="1:20">
      <c r="A830" s="2">
        <v>46197</v>
      </c>
      <c r="B830" t="s">
        <v>897</v>
      </c>
      <c r="C830" t="s">
        <v>3134</v>
      </c>
      <c r="D830" t="s">
        <v>3135</v>
      </c>
      <c r="E830" s="2">
        <v>46197</v>
      </c>
      <c r="F830" t="s">
        <v>2918</v>
      </c>
      <c r="G830">
        <v>6</v>
      </c>
      <c r="H830">
        <v>4</v>
      </c>
      <c r="I830" t="s">
        <v>1183</v>
      </c>
      <c r="J830" t="s">
        <v>1244</v>
      </c>
      <c r="K830" t="s">
        <v>23</v>
      </c>
      <c r="L830" t="s">
        <v>943</v>
      </c>
      <c r="M830" t="s">
        <v>944</v>
      </c>
      <c r="N830">
        <v>2</v>
      </c>
      <c r="O830" t="s">
        <v>1245</v>
      </c>
      <c r="P830">
        <v>2</v>
      </c>
      <c r="Q830" t="s">
        <v>946</v>
      </c>
      <c r="R830" t="s">
        <v>947</v>
      </c>
      <c r="S830">
        <v>26</v>
      </c>
      <c r="T830">
        <v>14</v>
      </c>
    </row>
    <row r="831" spans="1:20">
      <c r="A831" s="2">
        <v>46198</v>
      </c>
      <c r="B831" t="s">
        <v>567</v>
      </c>
      <c r="C831" t="s">
        <v>3136</v>
      </c>
      <c r="D831" t="s">
        <v>3137</v>
      </c>
      <c r="E831" s="2">
        <v>46198</v>
      </c>
      <c r="F831" t="s">
        <v>2918</v>
      </c>
      <c r="G831">
        <v>6</v>
      </c>
      <c r="H831">
        <v>4</v>
      </c>
      <c r="I831" t="s">
        <v>1183</v>
      </c>
      <c r="J831" t="s">
        <v>1244</v>
      </c>
      <c r="K831" t="s">
        <v>23</v>
      </c>
      <c r="L831" t="s">
        <v>943</v>
      </c>
      <c r="M831" t="s">
        <v>944</v>
      </c>
      <c r="N831">
        <v>2</v>
      </c>
      <c r="O831" t="s">
        <v>1245</v>
      </c>
      <c r="P831">
        <v>2</v>
      </c>
      <c r="Q831" t="s">
        <v>951</v>
      </c>
      <c r="R831" t="s">
        <v>952</v>
      </c>
      <c r="S831">
        <v>26</v>
      </c>
      <c r="T831">
        <v>14</v>
      </c>
    </row>
    <row r="832" spans="1:20">
      <c r="A832" s="2">
        <v>46199</v>
      </c>
      <c r="B832" t="s">
        <v>132</v>
      </c>
      <c r="C832" t="s">
        <v>3138</v>
      </c>
      <c r="D832" t="s">
        <v>3139</v>
      </c>
      <c r="E832" s="2">
        <v>46199</v>
      </c>
      <c r="F832" t="s">
        <v>2918</v>
      </c>
      <c r="G832">
        <v>6</v>
      </c>
      <c r="H832">
        <v>4</v>
      </c>
      <c r="I832" t="s">
        <v>1183</v>
      </c>
      <c r="J832" t="s">
        <v>1244</v>
      </c>
      <c r="K832" t="s">
        <v>23</v>
      </c>
      <c r="L832" t="s">
        <v>943</v>
      </c>
      <c r="M832" t="s">
        <v>944</v>
      </c>
      <c r="N832">
        <v>2</v>
      </c>
      <c r="O832" t="s">
        <v>1245</v>
      </c>
      <c r="P832">
        <v>2</v>
      </c>
      <c r="Q832" t="s">
        <v>956</v>
      </c>
      <c r="R832" t="s">
        <v>957</v>
      </c>
      <c r="S832">
        <v>26</v>
      </c>
      <c r="T832">
        <v>14</v>
      </c>
    </row>
    <row r="833" spans="1:20">
      <c r="A833" s="2">
        <v>46200</v>
      </c>
      <c r="B833" t="s">
        <v>3140</v>
      </c>
      <c r="C833" t="s">
        <v>3141</v>
      </c>
      <c r="D833" t="s">
        <v>3142</v>
      </c>
      <c r="E833" s="2">
        <v>46200</v>
      </c>
      <c r="F833" t="s">
        <v>2918</v>
      </c>
      <c r="G833">
        <v>6</v>
      </c>
      <c r="H833">
        <v>4</v>
      </c>
      <c r="I833" t="s">
        <v>1183</v>
      </c>
      <c r="J833" t="s">
        <v>1244</v>
      </c>
      <c r="K833" t="s">
        <v>23</v>
      </c>
      <c r="L833" t="s">
        <v>943</v>
      </c>
      <c r="M833" t="s">
        <v>944</v>
      </c>
      <c r="N833">
        <v>2</v>
      </c>
      <c r="O833" t="s">
        <v>1245</v>
      </c>
      <c r="P833">
        <v>2</v>
      </c>
      <c r="Q833" t="s">
        <v>961</v>
      </c>
      <c r="R833" t="s">
        <v>962</v>
      </c>
      <c r="S833">
        <v>26</v>
      </c>
      <c r="T833">
        <v>15</v>
      </c>
    </row>
    <row r="834" spans="1:20">
      <c r="A834" s="2">
        <v>46201</v>
      </c>
      <c r="B834" t="s">
        <v>264</v>
      </c>
      <c r="C834" t="s">
        <v>3143</v>
      </c>
      <c r="D834" t="s">
        <v>3144</v>
      </c>
      <c r="E834" s="2">
        <v>46201</v>
      </c>
      <c r="F834" t="s">
        <v>2918</v>
      </c>
      <c r="G834">
        <v>6</v>
      </c>
      <c r="H834">
        <v>4</v>
      </c>
      <c r="I834" t="s">
        <v>1183</v>
      </c>
      <c r="J834" t="s">
        <v>1244</v>
      </c>
      <c r="K834" t="s">
        <v>23</v>
      </c>
      <c r="L834" t="s">
        <v>943</v>
      </c>
      <c r="M834" t="s">
        <v>944</v>
      </c>
      <c r="N834">
        <v>2</v>
      </c>
      <c r="O834" t="s">
        <v>1245</v>
      </c>
      <c r="P834">
        <v>2</v>
      </c>
      <c r="Q834" t="s">
        <v>966</v>
      </c>
      <c r="R834" t="s">
        <v>967</v>
      </c>
      <c r="S834">
        <v>27</v>
      </c>
      <c r="T834">
        <v>15</v>
      </c>
    </row>
    <row r="835" spans="1:20">
      <c r="A835" s="2">
        <v>46202</v>
      </c>
      <c r="B835" t="s">
        <v>626</v>
      </c>
      <c r="C835" t="s">
        <v>3145</v>
      </c>
      <c r="D835" t="s">
        <v>3146</v>
      </c>
      <c r="E835" s="2">
        <v>46202</v>
      </c>
      <c r="F835" t="s">
        <v>2918</v>
      </c>
      <c r="G835">
        <v>6</v>
      </c>
      <c r="H835">
        <v>4</v>
      </c>
      <c r="I835" t="s">
        <v>1183</v>
      </c>
      <c r="J835" t="s">
        <v>1244</v>
      </c>
      <c r="K835" t="s">
        <v>23</v>
      </c>
      <c r="L835" t="s">
        <v>943</v>
      </c>
      <c r="M835" t="s">
        <v>944</v>
      </c>
      <c r="N835">
        <v>2</v>
      </c>
      <c r="O835" t="s">
        <v>1245</v>
      </c>
      <c r="P835">
        <v>2</v>
      </c>
      <c r="Q835" t="s">
        <v>971</v>
      </c>
      <c r="R835" t="s">
        <v>972</v>
      </c>
      <c r="S835">
        <v>27</v>
      </c>
      <c r="T835">
        <v>15</v>
      </c>
    </row>
    <row r="836" spans="1:20">
      <c r="A836" s="2">
        <v>46203</v>
      </c>
      <c r="B836" t="s">
        <v>542</v>
      </c>
      <c r="C836" t="s">
        <v>3147</v>
      </c>
      <c r="D836" t="s">
        <v>3148</v>
      </c>
      <c r="E836" s="2">
        <v>46203</v>
      </c>
      <c r="F836" t="s">
        <v>2918</v>
      </c>
      <c r="G836">
        <v>6</v>
      </c>
      <c r="H836">
        <v>4</v>
      </c>
      <c r="I836" t="s">
        <v>1183</v>
      </c>
      <c r="J836" t="s">
        <v>1244</v>
      </c>
      <c r="K836" t="s">
        <v>23</v>
      </c>
      <c r="L836" t="s">
        <v>943</v>
      </c>
      <c r="M836" t="s">
        <v>944</v>
      </c>
      <c r="N836">
        <v>2</v>
      </c>
      <c r="O836" t="s">
        <v>1245</v>
      </c>
      <c r="P836">
        <v>2</v>
      </c>
      <c r="Q836" t="s">
        <v>976</v>
      </c>
      <c r="R836" t="s">
        <v>977</v>
      </c>
      <c r="S836">
        <v>27</v>
      </c>
      <c r="T836">
        <v>15</v>
      </c>
    </row>
    <row r="837" spans="1:20">
      <c r="A837" s="2">
        <v>46204</v>
      </c>
      <c r="B837" t="s">
        <v>461</v>
      </c>
      <c r="C837" t="s">
        <v>3149</v>
      </c>
      <c r="D837" t="s">
        <v>3150</v>
      </c>
      <c r="E837" s="2">
        <v>46204</v>
      </c>
      <c r="F837" t="s">
        <v>2918</v>
      </c>
      <c r="G837">
        <v>7</v>
      </c>
      <c r="H837">
        <v>4</v>
      </c>
      <c r="I837" t="s">
        <v>1276</v>
      </c>
      <c r="J837" t="s">
        <v>1244</v>
      </c>
      <c r="K837" t="s">
        <v>23</v>
      </c>
      <c r="L837" t="s">
        <v>1277</v>
      </c>
      <c r="M837" t="s">
        <v>944</v>
      </c>
      <c r="N837">
        <v>2</v>
      </c>
      <c r="O837" t="s">
        <v>1245</v>
      </c>
      <c r="P837">
        <v>3</v>
      </c>
      <c r="Q837" t="s">
        <v>946</v>
      </c>
      <c r="R837" t="s">
        <v>947</v>
      </c>
      <c r="S837">
        <v>27</v>
      </c>
      <c r="T837">
        <v>15</v>
      </c>
    </row>
    <row r="838" spans="1:20">
      <c r="A838" s="2">
        <v>46205</v>
      </c>
      <c r="B838" t="s">
        <v>333</v>
      </c>
      <c r="C838" t="s">
        <v>3151</v>
      </c>
      <c r="D838" t="s">
        <v>3152</v>
      </c>
      <c r="E838" s="2">
        <v>46205</v>
      </c>
      <c r="F838" t="s">
        <v>2918</v>
      </c>
      <c r="G838">
        <v>7</v>
      </c>
      <c r="H838">
        <v>4</v>
      </c>
      <c r="I838" t="s">
        <v>1276</v>
      </c>
      <c r="J838" t="s">
        <v>1244</v>
      </c>
      <c r="K838" t="s">
        <v>23</v>
      </c>
      <c r="L838" t="s">
        <v>1277</v>
      </c>
      <c r="M838" t="s">
        <v>944</v>
      </c>
      <c r="N838">
        <v>2</v>
      </c>
      <c r="O838" t="s">
        <v>1245</v>
      </c>
      <c r="P838">
        <v>3</v>
      </c>
      <c r="Q838" t="s">
        <v>951</v>
      </c>
      <c r="R838" t="s">
        <v>952</v>
      </c>
      <c r="S838">
        <v>27</v>
      </c>
      <c r="T838">
        <v>15</v>
      </c>
    </row>
    <row r="839" spans="1:20">
      <c r="A839" s="2">
        <v>46206</v>
      </c>
      <c r="B839" t="s">
        <v>441</v>
      </c>
      <c r="C839" t="s">
        <v>3153</v>
      </c>
      <c r="D839" t="s">
        <v>3154</v>
      </c>
      <c r="E839" s="2">
        <v>46206</v>
      </c>
      <c r="F839" t="s">
        <v>2918</v>
      </c>
      <c r="G839">
        <v>7</v>
      </c>
      <c r="H839">
        <v>4</v>
      </c>
      <c r="I839" t="s">
        <v>1276</v>
      </c>
      <c r="J839" t="s">
        <v>1244</v>
      </c>
      <c r="K839" t="s">
        <v>23</v>
      </c>
      <c r="L839" t="s">
        <v>1277</v>
      </c>
      <c r="M839" t="s">
        <v>944</v>
      </c>
      <c r="N839">
        <v>2</v>
      </c>
      <c r="O839" t="s">
        <v>1245</v>
      </c>
      <c r="P839">
        <v>3</v>
      </c>
      <c r="Q839" t="s">
        <v>956</v>
      </c>
      <c r="R839" t="s">
        <v>957</v>
      </c>
      <c r="S839">
        <v>27</v>
      </c>
      <c r="T839">
        <v>15</v>
      </c>
    </row>
    <row r="840" spans="1:20">
      <c r="A840" s="2">
        <v>46207</v>
      </c>
      <c r="B840" t="s">
        <v>3155</v>
      </c>
      <c r="C840" t="s">
        <v>3156</v>
      </c>
      <c r="D840" t="s">
        <v>3157</v>
      </c>
      <c r="E840" s="2">
        <v>46207</v>
      </c>
      <c r="F840" t="s">
        <v>2918</v>
      </c>
      <c r="G840">
        <v>7</v>
      </c>
      <c r="H840">
        <v>4</v>
      </c>
      <c r="I840" t="s">
        <v>1276</v>
      </c>
      <c r="J840" t="s">
        <v>1244</v>
      </c>
      <c r="K840" t="s">
        <v>23</v>
      </c>
      <c r="L840" t="s">
        <v>1277</v>
      </c>
      <c r="M840" t="s">
        <v>944</v>
      </c>
      <c r="N840">
        <v>2</v>
      </c>
      <c r="O840" t="s">
        <v>1245</v>
      </c>
      <c r="P840">
        <v>3</v>
      </c>
      <c r="Q840" t="s">
        <v>961</v>
      </c>
      <c r="R840" t="s">
        <v>962</v>
      </c>
      <c r="S840">
        <v>27</v>
      </c>
      <c r="T840">
        <v>16</v>
      </c>
    </row>
    <row r="841" spans="1:20">
      <c r="A841" s="2">
        <v>46208</v>
      </c>
      <c r="B841" t="s">
        <v>141</v>
      </c>
      <c r="C841" t="s">
        <v>3158</v>
      </c>
      <c r="D841" t="s">
        <v>3159</v>
      </c>
      <c r="E841" s="2">
        <v>46208</v>
      </c>
      <c r="F841" t="s">
        <v>2918</v>
      </c>
      <c r="G841">
        <v>7</v>
      </c>
      <c r="H841">
        <v>4</v>
      </c>
      <c r="I841" t="s">
        <v>1276</v>
      </c>
      <c r="J841" t="s">
        <v>1244</v>
      </c>
      <c r="K841" t="s">
        <v>23</v>
      </c>
      <c r="L841" t="s">
        <v>1277</v>
      </c>
      <c r="M841" t="s">
        <v>944</v>
      </c>
      <c r="N841">
        <v>2</v>
      </c>
      <c r="O841" t="s">
        <v>1245</v>
      </c>
      <c r="P841">
        <v>3</v>
      </c>
      <c r="Q841" t="s">
        <v>966</v>
      </c>
      <c r="R841" t="s">
        <v>967</v>
      </c>
      <c r="S841">
        <v>28</v>
      </c>
      <c r="T841">
        <v>16</v>
      </c>
    </row>
    <row r="842" spans="1:20">
      <c r="A842" s="2">
        <v>46209</v>
      </c>
      <c r="B842" t="s">
        <v>97</v>
      </c>
      <c r="C842" t="s">
        <v>3160</v>
      </c>
      <c r="D842" t="s">
        <v>3161</v>
      </c>
      <c r="E842" s="2">
        <v>46209</v>
      </c>
      <c r="F842" t="s">
        <v>2918</v>
      </c>
      <c r="G842">
        <v>7</v>
      </c>
      <c r="H842">
        <v>4</v>
      </c>
      <c r="I842" t="s">
        <v>1276</v>
      </c>
      <c r="J842" t="s">
        <v>1244</v>
      </c>
      <c r="K842" t="s">
        <v>23</v>
      </c>
      <c r="L842" t="s">
        <v>1277</v>
      </c>
      <c r="M842" t="s">
        <v>944</v>
      </c>
      <c r="N842">
        <v>2</v>
      </c>
      <c r="O842" t="s">
        <v>1245</v>
      </c>
      <c r="P842">
        <v>3</v>
      </c>
      <c r="Q842" t="s">
        <v>971</v>
      </c>
      <c r="R842" t="s">
        <v>972</v>
      </c>
      <c r="S842">
        <v>28</v>
      </c>
      <c r="T842">
        <v>16</v>
      </c>
    </row>
    <row r="843" spans="1:20">
      <c r="A843" s="2">
        <v>46210</v>
      </c>
      <c r="B843" t="s">
        <v>198</v>
      </c>
      <c r="C843" t="s">
        <v>3162</v>
      </c>
      <c r="D843" t="s">
        <v>3163</v>
      </c>
      <c r="E843" s="2">
        <v>46210</v>
      </c>
      <c r="F843" t="s">
        <v>2918</v>
      </c>
      <c r="G843">
        <v>7</v>
      </c>
      <c r="H843">
        <v>4</v>
      </c>
      <c r="I843" t="s">
        <v>1276</v>
      </c>
      <c r="J843" t="s">
        <v>1244</v>
      </c>
      <c r="K843" t="s">
        <v>23</v>
      </c>
      <c r="L843" t="s">
        <v>1277</v>
      </c>
      <c r="M843" t="s">
        <v>944</v>
      </c>
      <c r="N843">
        <v>2</v>
      </c>
      <c r="O843" t="s">
        <v>1245</v>
      </c>
      <c r="P843">
        <v>3</v>
      </c>
      <c r="Q843" t="s">
        <v>976</v>
      </c>
      <c r="R843" t="s">
        <v>977</v>
      </c>
      <c r="S843">
        <v>28</v>
      </c>
      <c r="T843">
        <v>16</v>
      </c>
    </row>
    <row r="844" spans="1:20">
      <c r="A844" s="2">
        <v>46211</v>
      </c>
      <c r="B844" t="s">
        <v>279</v>
      </c>
      <c r="C844" t="s">
        <v>3164</v>
      </c>
      <c r="D844" t="s">
        <v>3165</v>
      </c>
      <c r="E844" s="2">
        <v>46211</v>
      </c>
      <c r="F844" t="s">
        <v>2918</v>
      </c>
      <c r="G844">
        <v>7</v>
      </c>
      <c r="H844">
        <v>4</v>
      </c>
      <c r="I844" t="s">
        <v>1276</v>
      </c>
      <c r="J844" t="s">
        <v>1244</v>
      </c>
      <c r="K844" t="s">
        <v>23</v>
      </c>
      <c r="L844" t="s">
        <v>1277</v>
      </c>
      <c r="M844" t="s">
        <v>944</v>
      </c>
      <c r="N844">
        <v>2</v>
      </c>
      <c r="O844" t="s">
        <v>1245</v>
      </c>
      <c r="P844">
        <v>3</v>
      </c>
      <c r="Q844" t="s">
        <v>946</v>
      </c>
      <c r="R844" t="s">
        <v>947</v>
      </c>
      <c r="S844">
        <v>28</v>
      </c>
      <c r="T844">
        <v>16</v>
      </c>
    </row>
    <row r="845" spans="1:20">
      <c r="A845" s="2">
        <v>46212</v>
      </c>
      <c r="B845" t="s">
        <v>3166</v>
      </c>
      <c r="C845" t="s">
        <v>3167</v>
      </c>
      <c r="D845" t="s">
        <v>3168</v>
      </c>
      <c r="E845" s="2">
        <v>46212</v>
      </c>
      <c r="F845" t="s">
        <v>2918</v>
      </c>
      <c r="G845">
        <v>7</v>
      </c>
      <c r="H845">
        <v>4</v>
      </c>
      <c r="I845" t="s">
        <v>1276</v>
      </c>
      <c r="J845" t="s">
        <v>1244</v>
      </c>
      <c r="K845" t="s">
        <v>23</v>
      </c>
      <c r="L845" t="s">
        <v>1277</v>
      </c>
      <c r="M845" t="s">
        <v>944</v>
      </c>
      <c r="N845">
        <v>2</v>
      </c>
      <c r="O845" t="s">
        <v>1245</v>
      </c>
      <c r="P845">
        <v>3</v>
      </c>
      <c r="Q845" t="s">
        <v>951</v>
      </c>
      <c r="R845" t="s">
        <v>952</v>
      </c>
      <c r="S845">
        <v>28</v>
      </c>
      <c r="T845">
        <v>16</v>
      </c>
    </row>
    <row r="846" spans="1:20">
      <c r="A846" s="2">
        <v>46213</v>
      </c>
      <c r="B846" t="s">
        <v>337</v>
      </c>
      <c r="C846" t="s">
        <v>3169</v>
      </c>
      <c r="D846" t="s">
        <v>3170</v>
      </c>
      <c r="E846" s="2">
        <v>46213</v>
      </c>
      <c r="F846" t="s">
        <v>2918</v>
      </c>
      <c r="G846">
        <v>7</v>
      </c>
      <c r="H846">
        <v>4</v>
      </c>
      <c r="I846" t="s">
        <v>1276</v>
      </c>
      <c r="J846" t="s">
        <v>1244</v>
      </c>
      <c r="K846" t="s">
        <v>23</v>
      </c>
      <c r="L846" t="s">
        <v>1277</v>
      </c>
      <c r="M846" t="s">
        <v>944</v>
      </c>
      <c r="N846">
        <v>2</v>
      </c>
      <c r="O846" t="s">
        <v>1245</v>
      </c>
      <c r="P846">
        <v>3</v>
      </c>
      <c r="Q846" t="s">
        <v>956</v>
      </c>
      <c r="R846" t="s">
        <v>957</v>
      </c>
      <c r="S846">
        <v>28</v>
      </c>
      <c r="T846">
        <v>16</v>
      </c>
    </row>
    <row r="847" spans="1:20">
      <c r="A847" s="2">
        <v>46214</v>
      </c>
      <c r="B847" t="s">
        <v>675</v>
      </c>
      <c r="C847" t="s">
        <v>3171</v>
      </c>
      <c r="D847" t="s">
        <v>3172</v>
      </c>
      <c r="E847" s="2">
        <v>46214</v>
      </c>
      <c r="F847" t="s">
        <v>2918</v>
      </c>
      <c r="G847">
        <v>7</v>
      </c>
      <c r="H847">
        <v>4</v>
      </c>
      <c r="I847" t="s">
        <v>1276</v>
      </c>
      <c r="J847" t="s">
        <v>1244</v>
      </c>
      <c r="K847" t="s">
        <v>23</v>
      </c>
      <c r="L847" t="s">
        <v>1277</v>
      </c>
      <c r="M847" t="s">
        <v>944</v>
      </c>
      <c r="N847">
        <v>2</v>
      </c>
      <c r="O847" t="s">
        <v>1245</v>
      </c>
      <c r="P847">
        <v>3</v>
      </c>
      <c r="Q847" t="s">
        <v>961</v>
      </c>
      <c r="R847" t="s">
        <v>962</v>
      </c>
      <c r="S847">
        <v>28</v>
      </c>
      <c r="T847">
        <v>17</v>
      </c>
    </row>
    <row r="848" spans="1:20">
      <c r="A848" s="2">
        <v>46215</v>
      </c>
      <c r="B848" t="s">
        <v>499</v>
      </c>
      <c r="C848" t="s">
        <v>3173</v>
      </c>
      <c r="D848" t="s">
        <v>3174</v>
      </c>
      <c r="E848" s="2">
        <v>46215</v>
      </c>
      <c r="F848" t="s">
        <v>2918</v>
      </c>
      <c r="G848">
        <v>7</v>
      </c>
      <c r="H848">
        <v>4</v>
      </c>
      <c r="I848" t="s">
        <v>1276</v>
      </c>
      <c r="J848" t="s">
        <v>1244</v>
      </c>
      <c r="K848" t="s">
        <v>23</v>
      </c>
      <c r="L848" t="s">
        <v>1277</v>
      </c>
      <c r="M848" t="s">
        <v>944</v>
      </c>
      <c r="N848">
        <v>2</v>
      </c>
      <c r="O848" t="s">
        <v>1245</v>
      </c>
      <c r="P848">
        <v>3</v>
      </c>
      <c r="Q848" t="s">
        <v>966</v>
      </c>
      <c r="R848" t="s">
        <v>967</v>
      </c>
      <c r="S848">
        <v>29</v>
      </c>
      <c r="T848">
        <v>17</v>
      </c>
    </row>
    <row r="849" spans="1:20">
      <c r="A849" s="2">
        <v>46216</v>
      </c>
      <c r="B849" t="s">
        <v>3175</v>
      </c>
      <c r="C849" t="s">
        <v>3176</v>
      </c>
      <c r="D849" t="s">
        <v>3177</v>
      </c>
      <c r="E849" s="2">
        <v>46216</v>
      </c>
      <c r="F849" t="s">
        <v>2918</v>
      </c>
      <c r="G849">
        <v>7</v>
      </c>
      <c r="H849">
        <v>4</v>
      </c>
      <c r="I849" t="s">
        <v>1276</v>
      </c>
      <c r="J849" t="s">
        <v>1244</v>
      </c>
      <c r="K849" t="s">
        <v>23</v>
      </c>
      <c r="L849" t="s">
        <v>1277</v>
      </c>
      <c r="M849" t="s">
        <v>944</v>
      </c>
      <c r="N849">
        <v>2</v>
      </c>
      <c r="O849" t="s">
        <v>1245</v>
      </c>
      <c r="P849">
        <v>3</v>
      </c>
      <c r="Q849" t="s">
        <v>971</v>
      </c>
      <c r="R849" t="s">
        <v>972</v>
      </c>
      <c r="S849">
        <v>29</v>
      </c>
      <c r="T849">
        <v>17</v>
      </c>
    </row>
    <row r="850" spans="1:20">
      <c r="A850" s="2">
        <v>46217</v>
      </c>
      <c r="B850" t="s">
        <v>3178</v>
      </c>
      <c r="C850" t="s">
        <v>3179</v>
      </c>
      <c r="D850" t="s">
        <v>3180</v>
      </c>
      <c r="E850" s="2">
        <v>46217</v>
      </c>
      <c r="F850" t="s">
        <v>2918</v>
      </c>
      <c r="G850">
        <v>7</v>
      </c>
      <c r="H850">
        <v>4</v>
      </c>
      <c r="I850" t="s">
        <v>1276</v>
      </c>
      <c r="J850" t="s">
        <v>1244</v>
      </c>
      <c r="K850" t="s">
        <v>23</v>
      </c>
      <c r="L850" t="s">
        <v>1277</v>
      </c>
      <c r="M850" t="s">
        <v>944</v>
      </c>
      <c r="N850">
        <v>2</v>
      </c>
      <c r="O850" t="s">
        <v>1245</v>
      </c>
      <c r="P850">
        <v>3</v>
      </c>
      <c r="Q850" t="s">
        <v>976</v>
      </c>
      <c r="R850" t="s">
        <v>977</v>
      </c>
      <c r="S850">
        <v>29</v>
      </c>
      <c r="T850">
        <v>17</v>
      </c>
    </row>
    <row r="851" spans="1:20">
      <c r="A851" s="2">
        <v>46218</v>
      </c>
      <c r="B851" t="s">
        <v>189</v>
      </c>
      <c r="C851" t="s">
        <v>3181</v>
      </c>
      <c r="D851" t="s">
        <v>3182</v>
      </c>
      <c r="E851" s="2">
        <v>46218</v>
      </c>
      <c r="F851" t="s">
        <v>2918</v>
      </c>
      <c r="G851">
        <v>7</v>
      </c>
      <c r="H851">
        <v>4</v>
      </c>
      <c r="I851" t="s">
        <v>1276</v>
      </c>
      <c r="J851" t="s">
        <v>1244</v>
      </c>
      <c r="K851" t="s">
        <v>23</v>
      </c>
      <c r="L851" t="s">
        <v>1277</v>
      </c>
      <c r="M851" t="s">
        <v>944</v>
      </c>
      <c r="N851">
        <v>2</v>
      </c>
      <c r="O851" t="s">
        <v>1245</v>
      </c>
      <c r="P851">
        <v>3</v>
      </c>
      <c r="Q851" t="s">
        <v>946</v>
      </c>
      <c r="R851" t="s">
        <v>947</v>
      </c>
      <c r="S851">
        <v>29</v>
      </c>
      <c r="T851">
        <v>17</v>
      </c>
    </row>
    <row r="852" spans="1:20">
      <c r="A852" s="2">
        <v>46219</v>
      </c>
      <c r="B852" t="s">
        <v>3183</v>
      </c>
      <c r="C852" t="s">
        <v>3184</v>
      </c>
      <c r="D852" t="s">
        <v>3185</v>
      </c>
      <c r="E852" s="2">
        <v>46219</v>
      </c>
      <c r="F852" t="s">
        <v>2918</v>
      </c>
      <c r="G852">
        <v>7</v>
      </c>
      <c r="H852">
        <v>4</v>
      </c>
      <c r="I852" t="s">
        <v>1276</v>
      </c>
      <c r="J852" t="s">
        <v>1244</v>
      </c>
      <c r="K852" t="s">
        <v>23</v>
      </c>
      <c r="L852" t="s">
        <v>1277</v>
      </c>
      <c r="M852" t="s">
        <v>944</v>
      </c>
      <c r="N852">
        <v>2</v>
      </c>
      <c r="O852" t="s">
        <v>1245</v>
      </c>
      <c r="P852">
        <v>3</v>
      </c>
      <c r="Q852" t="s">
        <v>951</v>
      </c>
      <c r="R852" t="s">
        <v>952</v>
      </c>
      <c r="S852">
        <v>29</v>
      </c>
      <c r="T852">
        <v>17</v>
      </c>
    </row>
    <row r="853" spans="1:20">
      <c r="A853" s="2">
        <v>46220</v>
      </c>
      <c r="B853" t="s">
        <v>410</v>
      </c>
      <c r="C853" t="s">
        <v>3186</v>
      </c>
      <c r="D853" t="s">
        <v>3187</v>
      </c>
      <c r="E853" s="2">
        <v>46220</v>
      </c>
      <c r="F853" t="s">
        <v>2918</v>
      </c>
      <c r="G853">
        <v>7</v>
      </c>
      <c r="H853">
        <v>4</v>
      </c>
      <c r="I853" t="s">
        <v>1276</v>
      </c>
      <c r="J853" t="s">
        <v>1244</v>
      </c>
      <c r="K853" t="s">
        <v>23</v>
      </c>
      <c r="L853" t="s">
        <v>1277</v>
      </c>
      <c r="M853" t="s">
        <v>944</v>
      </c>
      <c r="N853">
        <v>2</v>
      </c>
      <c r="O853" t="s">
        <v>1245</v>
      </c>
      <c r="P853">
        <v>3</v>
      </c>
      <c r="Q853" t="s">
        <v>956</v>
      </c>
      <c r="R853" t="s">
        <v>957</v>
      </c>
      <c r="S853">
        <v>29</v>
      </c>
      <c r="T853">
        <v>17</v>
      </c>
    </row>
    <row r="854" spans="1:20">
      <c r="A854" s="2">
        <v>46221</v>
      </c>
      <c r="B854" t="s">
        <v>488</v>
      </c>
      <c r="C854" t="s">
        <v>3188</v>
      </c>
      <c r="D854" t="s">
        <v>3189</v>
      </c>
      <c r="E854" s="2">
        <v>46221</v>
      </c>
      <c r="F854" t="s">
        <v>2918</v>
      </c>
      <c r="G854">
        <v>7</v>
      </c>
      <c r="H854">
        <v>4</v>
      </c>
      <c r="I854" t="s">
        <v>1276</v>
      </c>
      <c r="J854" t="s">
        <v>1244</v>
      </c>
      <c r="K854" t="s">
        <v>23</v>
      </c>
      <c r="L854" t="s">
        <v>1277</v>
      </c>
      <c r="M854" t="s">
        <v>944</v>
      </c>
      <c r="N854">
        <v>2</v>
      </c>
      <c r="O854" t="s">
        <v>1245</v>
      </c>
      <c r="P854">
        <v>3</v>
      </c>
      <c r="Q854" t="s">
        <v>961</v>
      </c>
      <c r="R854" t="s">
        <v>962</v>
      </c>
      <c r="S854">
        <v>29</v>
      </c>
      <c r="T854">
        <v>18</v>
      </c>
    </row>
    <row r="855" spans="1:20">
      <c r="A855" s="2">
        <v>46222</v>
      </c>
      <c r="B855" t="s">
        <v>187</v>
      </c>
      <c r="C855" t="s">
        <v>3190</v>
      </c>
      <c r="D855" t="s">
        <v>3191</v>
      </c>
      <c r="E855" s="2">
        <v>46222</v>
      </c>
      <c r="F855" t="s">
        <v>2918</v>
      </c>
      <c r="G855">
        <v>7</v>
      </c>
      <c r="H855">
        <v>4</v>
      </c>
      <c r="I855" t="s">
        <v>1276</v>
      </c>
      <c r="J855" t="s">
        <v>1244</v>
      </c>
      <c r="K855" t="s">
        <v>23</v>
      </c>
      <c r="L855" t="s">
        <v>1277</v>
      </c>
      <c r="M855" t="s">
        <v>944</v>
      </c>
      <c r="N855">
        <v>2</v>
      </c>
      <c r="O855" t="s">
        <v>1245</v>
      </c>
      <c r="P855">
        <v>3</v>
      </c>
      <c r="Q855" t="s">
        <v>966</v>
      </c>
      <c r="R855" t="s">
        <v>967</v>
      </c>
      <c r="S855">
        <v>30</v>
      </c>
      <c r="T855">
        <v>18</v>
      </c>
    </row>
    <row r="856" spans="1:20">
      <c r="A856" s="2">
        <v>46223</v>
      </c>
      <c r="B856" t="s">
        <v>591</v>
      </c>
      <c r="C856" t="s">
        <v>3192</v>
      </c>
      <c r="D856" t="s">
        <v>3193</v>
      </c>
      <c r="E856" s="2">
        <v>46223</v>
      </c>
      <c r="F856" t="s">
        <v>2918</v>
      </c>
      <c r="G856">
        <v>7</v>
      </c>
      <c r="H856">
        <v>4</v>
      </c>
      <c r="I856" t="s">
        <v>1276</v>
      </c>
      <c r="J856" t="s">
        <v>1244</v>
      </c>
      <c r="K856" t="s">
        <v>23</v>
      </c>
      <c r="L856" t="s">
        <v>1277</v>
      </c>
      <c r="M856" t="s">
        <v>944</v>
      </c>
      <c r="N856">
        <v>2</v>
      </c>
      <c r="O856" t="s">
        <v>1245</v>
      </c>
      <c r="P856">
        <v>3</v>
      </c>
      <c r="Q856" t="s">
        <v>971</v>
      </c>
      <c r="R856" t="s">
        <v>972</v>
      </c>
      <c r="S856">
        <v>30</v>
      </c>
      <c r="T856">
        <v>18</v>
      </c>
    </row>
    <row r="857" spans="1:20">
      <c r="A857" s="2">
        <v>46224</v>
      </c>
      <c r="B857" t="s">
        <v>3194</v>
      </c>
      <c r="C857" t="s">
        <v>3195</v>
      </c>
      <c r="D857" t="s">
        <v>3196</v>
      </c>
      <c r="E857" s="2">
        <v>46224</v>
      </c>
      <c r="F857" t="s">
        <v>2918</v>
      </c>
      <c r="G857">
        <v>7</v>
      </c>
      <c r="H857">
        <v>4</v>
      </c>
      <c r="I857" t="s">
        <v>1276</v>
      </c>
      <c r="J857" t="s">
        <v>1244</v>
      </c>
      <c r="K857" t="s">
        <v>23</v>
      </c>
      <c r="L857" t="s">
        <v>1277</v>
      </c>
      <c r="M857" t="s">
        <v>944</v>
      </c>
      <c r="N857">
        <v>2</v>
      </c>
      <c r="O857" t="s">
        <v>1245</v>
      </c>
      <c r="P857">
        <v>3</v>
      </c>
      <c r="Q857" t="s">
        <v>976</v>
      </c>
      <c r="R857" t="s">
        <v>977</v>
      </c>
      <c r="S857">
        <v>30</v>
      </c>
      <c r="T857">
        <v>18</v>
      </c>
    </row>
    <row r="858" spans="1:20">
      <c r="A858" s="2">
        <v>46225</v>
      </c>
      <c r="B858" t="s">
        <v>427</v>
      </c>
      <c r="C858" t="s">
        <v>3197</v>
      </c>
      <c r="D858" t="s">
        <v>3198</v>
      </c>
      <c r="E858" s="2">
        <v>46225</v>
      </c>
      <c r="F858" t="s">
        <v>2918</v>
      </c>
      <c r="G858">
        <v>7</v>
      </c>
      <c r="H858">
        <v>4</v>
      </c>
      <c r="I858" t="s">
        <v>1276</v>
      </c>
      <c r="J858" t="s">
        <v>1244</v>
      </c>
      <c r="K858" t="s">
        <v>23</v>
      </c>
      <c r="L858" t="s">
        <v>1277</v>
      </c>
      <c r="M858" t="s">
        <v>944</v>
      </c>
      <c r="N858">
        <v>2</v>
      </c>
      <c r="O858" t="s">
        <v>1245</v>
      </c>
      <c r="P858">
        <v>3</v>
      </c>
      <c r="Q858" t="s">
        <v>946</v>
      </c>
      <c r="R858" t="s">
        <v>947</v>
      </c>
      <c r="S858">
        <v>30</v>
      </c>
      <c r="T858">
        <v>18</v>
      </c>
    </row>
    <row r="859" spans="1:20">
      <c r="A859" s="2">
        <v>46226</v>
      </c>
      <c r="B859" t="s">
        <v>266</v>
      </c>
      <c r="C859" t="s">
        <v>3199</v>
      </c>
      <c r="D859" t="s">
        <v>3200</v>
      </c>
      <c r="E859" s="2">
        <v>46226</v>
      </c>
      <c r="F859" t="s">
        <v>2918</v>
      </c>
      <c r="G859">
        <v>7</v>
      </c>
      <c r="H859">
        <v>5</v>
      </c>
      <c r="I859" t="s">
        <v>1276</v>
      </c>
      <c r="J859" t="s">
        <v>1341</v>
      </c>
      <c r="K859" t="s">
        <v>26</v>
      </c>
      <c r="L859" t="s">
        <v>1277</v>
      </c>
      <c r="M859" t="s">
        <v>944</v>
      </c>
      <c r="N859">
        <v>2</v>
      </c>
      <c r="O859" t="s">
        <v>1245</v>
      </c>
      <c r="P859">
        <v>3</v>
      </c>
      <c r="Q859" t="s">
        <v>951</v>
      </c>
      <c r="R859" t="s">
        <v>952</v>
      </c>
      <c r="S859">
        <v>30</v>
      </c>
      <c r="T859">
        <v>18</v>
      </c>
    </row>
    <row r="860" spans="1:20">
      <c r="A860" s="2">
        <v>46227</v>
      </c>
      <c r="B860" t="s">
        <v>3201</v>
      </c>
      <c r="C860" t="s">
        <v>3202</v>
      </c>
      <c r="D860" t="s">
        <v>3203</v>
      </c>
      <c r="E860" s="2">
        <v>46227</v>
      </c>
      <c r="F860" t="s">
        <v>2918</v>
      </c>
      <c r="G860">
        <v>7</v>
      </c>
      <c r="H860">
        <v>5</v>
      </c>
      <c r="I860" t="s">
        <v>1276</v>
      </c>
      <c r="J860" t="s">
        <v>1341</v>
      </c>
      <c r="K860" t="s">
        <v>26</v>
      </c>
      <c r="L860" t="s">
        <v>1277</v>
      </c>
      <c r="M860" t="s">
        <v>944</v>
      </c>
      <c r="N860">
        <v>2</v>
      </c>
      <c r="O860" t="s">
        <v>1245</v>
      </c>
      <c r="P860">
        <v>3</v>
      </c>
      <c r="Q860" t="s">
        <v>956</v>
      </c>
      <c r="R860" t="s">
        <v>957</v>
      </c>
      <c r="S860">
        <v>30</v>
      </c>
      <c r="T860">
        <v>18</v>
      </c>
    </row>
    <row r="861" spans="1:20">
      <c r="A861" s="2">
        <v>46228</v>
      </c>
      <c r="B861" t="s">
        <v>3204</v>
      </c>
      <c r="C861" t="s">
        <v>3205</v>
      </c>
      <c r="D861" t="s">
        <v>3206</v>
      </c>
      <c r="E861" s="2">
        <v>46228</v>
      </c>
      <c r="F861" t="s">
        <v>2918</v>
      </c>
      <c r="G861">
        <v>7</v>
      </c>
      <c r="H861">
        <v>5</v>
      </c>
      <c r="I861" t="s">
        <v>1276</v>
      </c>
      <c r="J861" t="s">
        <v>1341</v>
      </c>
      <c r="K861" t="s">
        <v>26</v>
      </c>
      <c r="L861" t="s">
        <v>1277</v>
      </c>
      <c r="M861" t="s">
        <v>944</v>
      </c>
      <c r="N861">
        <v>2</v>
      </c>
      <c r="O861" t="s">
        <v>1245</v>
      </c>
      <c r="P861">
        <v>3</v>
      </c>
      <c r="Q861" t="s">
        <v>961</v>
      </c>
      <c r="R861" t="s">
        <v>962</v>
      </c>
      <c r="S861">
        <v>30</v>
      </c>
      <c r="T861">
        <v>19</v>
      </c>
    </row>
    <row r="862" spans="1:20">
      <c r="A862" s="2">
        <v>46229</v>
      </c>
      <c r="B862" t="s">
        <v>641</v>
      </c>
      <c r="C862" t="s">
        <v>3207</v>
      </c>
      <c r="D862" t="s">
        <v>3208</v>
      </c>
      <c r="E862" s="2">
        <v>46229</v>
      </c>
      <c r="F862" t="s">
        <v>2918</v>
      </c>
      <c r="G862">
        <v>7</v>
      </c>
      <c r="H862">
        <v>5</v>
      </c>
      <c r="I862" t="s">
        <v>1276</v>
      </c>
      <c r="J862" t="s">
        <v>1341</v>
      </c>
      <c r="K862" t="s">
        <v>26</v>
      </c>
      <c r="L862" t="s">
        <v>1277</v>
      </c>
      <c r="M862" t="s">
        <v>944</v>
      </c>
      <c r="N862">
        <v>2</v>
      </c>
      <c r="O862" t="s">
        <v>1245</v>
      </c>
      <c r="P862">
        <v>3</v>
      </c>
      <c r="Q862" t="s">
        <v>966</v>
      </c>
      <c r="R862" t="s">
        <v>967</v>
      </c>
      <c r="S862">
        <v>31</v>
      </c>
      <c r="T862">
        <v>19</v>
      </c>
    </row>
    <row r="863" spans="1:20">
      <c r="A863" s="2">
        <v>46230</v>
      </c>
      <c r="B863" t="s">
        <v>191</v>
      </c>
      <c r="C863" t="s">
        <v>3209</v>
      </c>
      <c r="D863" t="s">
        <v>3210</v>
      </c>
      <c r="E863" s="2">
        <v>46230</v>
      </c>
      <c r="F863" t="s">
        <v>2918</v>
      </c>
      <c r="G863">
        <v>7</v>
      </c>
      <c r="H863">
        <v>5</v>
      </c>
      <c r="I863" t="s">
        <v>1276</v>
      </c>
      <c r="J863" t="s">
        <v>1341</v>
      </c>
      <c r="K863" t="s">
        <v>26</v>
      </c>
      <c r="L863" t="s">
        <v>1277</v>
      </c>
      <c r="M863" t="s">
        <v>944</v>
      </c>
      <c r="N863">
        <v>2</v>
      </c>
      <c r="O863" t="s">
        <v>1245</v>
      </c>
      <c r="P863">
        <v>3</v>
      </c>
      <c r="Q863" t="s">
        <v>971</v>
      </c>
      <c r="R863" t="s">
        <v>972</v>
      </c>
      <c r="S863">
        <v>31</v>
      </c>
      <c r="T863">
        <v>19</v>
      </c>
    </row>
    <row r="864" spans="1:20">
      <c r="A864" s="2">
        <v>46231</v>
      </c>
      <c r="B864" t="s">
        <v>738</v>
      </c>
      <c r="C864" t="s">
        <v>3211</v>
      </c>
      <c r="D864" t="s">
        <v>3212</v>
      </c>
      <c r="E864" s="2">
        <v>46231</v>
      </c>
      <c r="F864" t="s">
        <v>2918</v>
      </c>
      <c r="G864">
        <v>7</v>
      </c>
      <c r="H864">
        <v>5</v>
      </c>
      <c r="I864" t="s">
        <v>1276</v>
      </c>
      <c r="J864" t="s">
        <v>1341</v>
      </c>
      <c r="K864" t="s">
        <v>26</v>
      </c>
      <c r="L864" t="s">
        <v>1277</v>
      </c>
      <c r="M864" t="s">
        <v>944</v>
      </c>
      <c r="N864">
        <v>2</v>
      </c>
      <c r="O864" t="s">
        <v>1245</v>
      </c>
      <c r="P864">
        <v>3</v>
      </c>
      <c r="Q864" t="s">
        <v>976</v>
      </c>
      <c r="R864" t="s">
        <v>977</v>
      </c>
      <c r="S864">
        <v>31</v>
      </c>
      <c r="T864">
        <v>19</v>
      </c>
    </row>
    <row r="865" spans="1:20">
      <c r="A865" s="2">
        <v>46232</v>
      </c>
      <c r="B865" t="s">
        <v>395</v>
      </c>
      <c r="C865" t="s">
        <v>3213</v>
      </c>
      <c r="D865" t="s">
        <v>3214</v>
      </c>
      <c r="E865" s="2">
        <v>46232</v>
      </c>
      <c r="F865" t="s">
        <v>2918</v>
      </c>
      <c r="G865">
        <v>7</v>
      </c>
      <c r="H865">
        <v>5</v>
      </c>
      <c r="I865" t="s">
        <v>1276</v>
      </c>
      <c r="J865" t="s">
        <v>1341</v>
      </c>
      <c r="K865" t="s">
        <v>26</v>
      </c>
      <c r="L865" t="s">
        <v>1277</v>
      </c>
      <c r="M865" t="s">
        <v>944</v>
      </c>
      <c r="N865">
        <v>2</v>
      </c>
      <c r="O865" t="s">
        <v>1245</v>
      </c>
      <c r="P865">
        <v>3</v>
      </c>
      <c r="Q865" t="s">
        <v>946</v>
      </c>
      <c r="R865" t="s">
        <v>947</v>
      </c>
      <c r="S865">
        <v>31</v>
      </c>
      <c r="T865">
        <v>19</v>
      </c>
    </row>
    <row r="866" spans="1:20">
      <c r="A866" s="2">
        <v>46233</v>
      </c>
      <c r="B866" t="s">
        <v>587</v>
      </c>
      <c r="C866" t="s">
        <v>3215</v>
      </c>
      <c r="D866" t="s">
        <v>3216</v>
      </c>
      <c r="E866" s="2">
        <v>46233</v>
      </c>
      <c r="F866" t="s">
        <v>2918</v>
      </c>
      <c r="G866">
        <v>7</v>
      </c>
      <c r="H866">
        <v>5</v>
      </c>
      <c r="I866" t="s">
        <v>1276</v>
      </c>
      <c r="J866" t="s">
        <v>1341</v>
      </c>
      <c r="K866" t="s">
        <v>26</v>
      </c>
      <c r="L866" t="s">
        <v>1277</v>
      </c>
      <c r="M866" t="s">
        <v>944</v>
      </c>
      <c r="N866">
        <v>2</v>
      </c>
      <c r="O866" t="s">
        <v>1245</v>
      </c>
      <c r="P866">
        <v>3</v>
      </c>
      <c r="Q866" t="s">
        <v>951</v>
      </c>
      <c r="R866" t="s">
        <v>952</v>
      </c>
      <c r="S866">
        <v>31</v>
      </c>
      <c r="T866">
        <v>19</v>
      </c>
    </row>
    <row r="867" spans="1:20">
      <c r="A867" s="2">
        <v>46234</v>
      </c>
      <c r="B867" t="s">
        <v>3217</v>
      </c>
      <c r="C867" t="s">
        <v>3218</v>
      </c>
      <c r="D867" t="s">
        <v>3219</v>
      </c>
      <c r="E867" s="2">
        <v>46234</v>
      </c>
      <c r="F867" t="s">
        <v>2918</v>
      </c>
      <c r="G867">
        <v>7</v>
      </c>
      <c r="H867">
        <v>5</v>
      </c>
      <c r="I867" t="s">
        <v>1276</v>
      </c>
      <c r="J867" t="s">
        <v>1341</v>
      </c>
      <c r="K867" t="s">
        <v>26</v>
      </c>
      <c r="L867" t="s">
        <v>1277</v>
      </c>
      <c r="M867" t="s">
        <v>944</v>
      </c>
      <c r="N867">
        <v>2</v>
      </c>
      <c r="O867" t="s">
        <v>1245</v>
      </c>
      <c r="P867">
        <v>3</v>
      </c>
      <c r="Q867" t="s">
        <v>956</v>
      </c>
      <c r="R867" t="s">
        <v>957</v>
      </c>
      <c r="S867">
        <v>31</v>
      </c>
      <c r="T867">
        <v>19</v>
      </c>
    </row>
    <row r="868" spans="1:20">
      <c r="A868" s="2">
        <v>46235</v>
      </c>
      <c r="B868" t="s">
        <v>166</v>
      </c>
      <c r="C868" t="s">
        <v>3220</v>
      </c>
      <c r="D868" t="s">
        <v>3221</v>
      </c>
      <c r="E868" s="2">
        <v>46235</v>
      </c>
      <c r="F868" t="s">
        <v>2918</v>
      </c>
      <c r="G868">
        <v>8</v>
      </c>
      <c r="H868">
        <v>5</v>
      </c>
      <c r="I868" t="s">
        <v>1372</v>
      </c>
      <c r="J868" t="s">
        <v>1341</v>
      </c>
      <c r="K868" t="s">
        <v>26</v>
      </c>
      <c r="L868" t="s">
        <v>1277</v>
      </c>
      <c r="M868" t="s">
        <v>944</v>
      </c>
      <c r="N868">
        <v>2</v>
      </c>
      <c r="O868" t="s">
        <v>1245</v>
      </c>
      <c r="P868">
        <v>3</v>
      </c>
      <c r="Q868" t="s">
        <v>961</v>
      </c>
      <c r="R868" t="s">
        <v>962</v>
      </c>
      <c r="S868">
        <v>31</v>
      </c>
      <c r="T868">
        <v>20</v>
      </c>
    </row>
    <row r="869" spans="1:20">
      <c r="A869" s="2">
        <v>46236</v>
      </c>
      <c r="B869" t="s">
        <v>3222</v>
      </c>
      <c r="C869" t="s">
        <v>3223</v>
      </c>
      <c r="D869" t="s">
        <v>3224</v>
      </c>
      <c r="E869" s="2">
        <v>46236</v>
      </c>
      <c r="F869" t="s">
        <v>2918</v>
      </c>
      <c r="G869">
        <v>8</v>
      </c>
      <c r="H869">
        <v>5</v>
      </c>
      <c r="I869" t="s">
        <v>1372</v>
      </c>
      <c r="J869" t="s">
        <v>1341</v>
      </c>
      <c r="K869" t="s">
        <v>26</v>
      </c>
      <c r="L869" t="s">
        <v>1277</v>
      </c>
      <c r="M869" t="s">
        <v>944</v>
      </c>
      <c r="N869">
        <v>2</v>
      </c>
      <c r="O869" t="s">
        <v>1245</v>
      </c>
      <c r="P869">
        <v>3</v>
      </c>
      <c r="Q869" t="s">
        <v>966</v>
      </c>
      <c r="R869" t="s">
        <v>967</v>
      </c>
      <c r="S869">
        <v>32</v>
      </c>
      <c r="T869">
        <v>20</v>
      </c>
    </row>
    <row r="870" spans="1:20">
      <c r="A870" s="2">
        <v>46237</v>
      </c>
      <c r="B870" t="s">
        <v>3225</v>
      </c>
      <c r="C870" t="s">
        <v>3226</v>
      </c>
      <c r="D870" t="s">
        <v>3227</v>
      </c>
      <c r="E870" s="2">
        <v>46237</v>
      </c>
      <c r="F870" t="s">
        <v>2918</v>
      </c>
      <c r="G870">
        <v>8</v>
      </c>
      <c r="H870">
        <v>5</v>
      </c>
      <c r="I870" t="s">
        <v>1372</v>
      </c>
      <c r="J870" t="s">
        <v>1341</v>
      </c>
      <c r="K870" t="s">
        <v>26</v>
      </c>
      <c r="L870" t="s">
        <v>1277</v>
      </c>
      <c r="M870" t="s">
        <v>944</v>
      </c>
      <c r="N870">
        <v>2</v>
      </c>
      <c r="O870" t="s">
        <v>1245</v>
      </c>
      <c r="P870">
        <v>3</v>
      </c>
      <c r="Q870" t="s">
        <v>971</v>
      </c>
      <c r="R870" t="s">
        <v>972</v>
      </c>
      <c r="S870">
        <v>32</v>
      </c>
      <c r="T870">
        <v>20</v>
      </c>
    </row>
    <row r="871" spans="1:20">
      <c r="A871" s="2">
        <v>46238</v>
      </c>
      <c r="B871" t="s">
        <v>470</v>
      </c>
      <c r="C871" t="s">
        <v>3228</v>
      </c>
      <c r="D871" t="s">
        <v>3229</v>
      </c>
      <c r="E871" s="2">
        <v>46238</v>
      </c>
      <c r="F871" t="s">
        <v>2918</v>
      </c>
      <c r="G871">
        <v>8</v>
      </c>
      <c r="H871">
        <v>5</v>
      </c>
      <c r="I871" t="s">
        <v>1372</v>
      </c>
      <c r="J871" t="s">
        <v>1341</v>
      </c>
      <c r="K871" t="s">
        <v>26</v>
      </c>
      <c r="L871" t="s">
        <v>1277</v>
      </c>
      <c r="M871" t="s">
        <v>944</v>
      </c>
      <c r="N871">
        <v>2</v>
      </c>
      <c r="O871" t="s">
        <v>1245</v>
      </c>
      <c r="P871">
        <v>3</v>
      </c>
      <c r="Q871" t="s">
        <v>976</v>
      </c>
      <c r="R871" t="s">
        <v>977</v>
      </c>
      <c r="S871">
        <v>32</v>
      </c>
      <c r="T871">
        <v>20</v>
      </c>
    </row>
    <row r="872" spans="1:20">
      <c r="A872" s="2">
        <v>46239</v>
      </c>
      <c r="B872" t="s">
        <v>3230</v>
      </c>
      <c r="C872" t="s">
        <v>3231</v>
      </c>
      <c r="D872" t="s">
        <v>3232</v>
      </c>
      <c r="E872" s="2">
        <v>46239</v>
      </c>
      <c r="F872" t="s">
        <v>2918</v>
      </c>
      <c r="G872">
        <v>8</v>
      </c>
      <c r="H872">
        <v>5</v>
      </c>
      <c r="I872" t="s">
        <v>1372</v>
      </c>
      <c r="J872" t="s">
        <v>1341</v>
      </c>
      <c r="K872" t="s">
        <v>26</v>
      </c>
      <c r="L872" t="s">
        <v>1277</v>
      </c>
      <c r="M872" t="s">
        <v>944</v>
      </c>
      <c r="N872">
        <v>2</v>
      </c>
      <c r="O872" t="s">
        <v>1245</v>
      </c>
      <c r="P872">
        <v>3</v>
      </c>
      <c r="Q872" t="s">
        <v>946</v>
      </c>
      <c r="R872" t="s">
        <v>947</v>
      </c>
      <c r="S872">
        <v>32</v>
      </c>
      <c r="T872">
        <v>20</v>
      </c>
    </row>
    <row r="873" spans="1:20">
      <c r="A873" s="2">
        <v>46240</v>
      </c>
      <c r="B873" t="s">
        <v>85</v>
      </c>
      <c r="C873" t="s">
        <v>3233</v>
      </c>
      <c r="D873" t="s">
        <v>3234</v>
      </c>
      <c r="E873" s="2">
        <v>46240</v>
      </c>
      <c r="F873" t="s">
        <v>2918</v>
      </c>
      <c r="G873">
        <v>8</v>
      </c>
      <c r="H873">
        <v>5</v>
      </c>
      <c r="I873" t="s">
        <v>1372</v>
      </c>
      <c r="J873" t="s">
        <v>1341</v>
      </c>
      <c r="K873" t="s">
        <v>26</v>
      </c>
      <c r="L873" t="s">
        <v>1277</v>
      </c>
      <c r="M873" t="s">
        <v>944</v>
      </c>
      <c r="N873">
        <v>2</v>
      </c>
      <c r="O873" t="s">
        <v>1245</v>
      </c>
      <c r="P873">
        <v>3</v>
      </c>
      <c r="Q873" t="s">
        <v>951</v>
      </c>
      <c r="R873" t="s">
        <v>952</v>
      </c>
      <c r="S873">
        <v>32</v>
      </c>
      <c r="T873">
        <v>20</v>
      </c>
    </row>
    <row r="874" spans="1:20">
      <c r="A874" s="2">
        <v>46241</v>
      </c>
      <c r="B874" t="s">
        <v>106</v>
      </c>
      <c r="C874" t="s">
        <v>3235</v>
      </c>
      <c r="D874" t="s">
        <v>3236</v>
      </c>
      <c r="E874" s="2">
        <v>46241</v>
      </c>
      <c r="F874" t="s">
        <v>2918</v>
      </c>
      <c r="G874">
        <v>8</v>
      </c>
      <c r="H874">
        <v>5</v>
      </c>
      <c r="I874" t="s">
        <v>1372</v>
      </c>
      <c r="J874" t="s">
        <v>1341</v>
      </c>
      <c r="K874" t="s">
        <v>26</v>
      </c>
      <c r="L874" t="s">
        <v>1277</v>
      </c>
      <c r="M874" t="s">
        <v>944</v>
      </c>
      <c r="N874">
        <v>2</v>
      </c>
      <c r="O874" t="s">
        <v>1245</v>
      </c>
      <c r="P874">
        <v>3</v>
      </c>
      <c r="Q874" t="s">
        <v>956</v>
      </c>
      <c r="R874" t="s">
        <v>957</v>
      </c>
      <c r="S874">
        <v>32</v>
      </c>
      <c r="T874">
        <v>20</v>
      </c>
    </row>
    <row r="875" spans="1:20">
      <c r="A875" s="2">
        <v>46242</v>
      </c>
      <c r="B875" t="s">
        <v>544</v>
      </c>
      <c r="C875" t="s">
        <v>3237</v>
      </c>
      <c r="D875" t="s">
        <v>3238</v>
      </c>
      <c r="E875" s="2">
        <v>46242</v>
      </c>
      <c r="F875" t="s">
        <v>2918</v>
      </c>
      <c r="G875">
        <v>8</v>
      </c>
      <c r="H875">
        <v>5</v>
      </c>
      <c r="I875" t="s">
        <v>1372</v>
      </c>
      <c r="J875" t="s">
        <v>1341</v>
      </c>
      <c r="K875" t="s">
        <v>26</v>
      </c>
      <c r="L875" t="s">
        <v>1277</v>
      </c>
      <c r="M875" t="s">
        <v>944</v>
      </c>
      <c r="N875">
        <v>2</v>
      </c>
      <c r="O875" t="s">
        <v>1245</v>
      </c>
      <c r="P875">
        <v>3</v>
      </c>
      <c r="Q875" t="s">
        <v>961</v>
      </c>
      <c r="R875" t="s">
        <v>962</v>
      </c>
      <c r="S875">
        <v>32</v>
      </c>
      <c r="T875">
        <v>21</v>
      </c>
    </row>
    <row r="876" spans="1:20">
      <c r="A876" s="2">
        <v>46243</v>
      </c>
      <c r="B876" t="s">
        <v>3239</v>
      </c>
      <c r="C876" t="s">
        <v>3240</v>
      </c>
      <c r="D876" t="s">
        <v>3241</v>
      </c>
      <c r="E876" s="2">
        <v>46243</v>
      </c>
      <c r="F876" t="s">
        <v>2918</v>
      </c>
      <c r="G876">
        <v>8</v>
      </c>
      <c r="H876">
        <v>5</v>
      </c>
      <c r="I876" t="s">
        <v>1372</v>
      </c>
      <c r="J876" t="s">
        <v>1341</v>
      </c>
      <c r="K876" t="s">
        <v>26</v>
      </c>
      <c r="L876" t="s">
        <v>1277</v>
      </c>
      <c r="M876" t="s">
        <v>944</v>
      </c>
      <c r="N876">
        <v>2</v>
      </c>
      <c r="O876" t="s">
        <v>1245</v>
      </c>
      <c r="P876">
        <v>3</v>
      </c>
      <c r="Q876" t="s">
        <v>966</v>
      </c>
      <c r="R876" t="s">
        <v>967</v>
      </c>
      <c r="S876">
        <v>33</v>
      </c>
      <c r="T876">
        <v>21</v>
      </c>
    </row>
    <row r="877" spans="1:20">
      <c r="A877" s="2">
        <v>46244</v>
      </c>
      <c r="B877" t="s">
        <v>824</v>
      </c>
      <c r="C877" t="s">
        <v>3242</v>
      </c>
      <c r="D877" t="s">
        <v>3243</v>
      </c>
      <c r="E877" s="2">
        <v>46244</v>
      </c>
      <c r="F877" t="s">
        <v>2918</v>
      </c>
      <c r="G877">
        <v>8</v>
      </c>
      <c r="H877">
        <v>5</v>
      </c>
      <c r="I877" t="s">
        <v>1372</v>
      </c>
      <c r="J877" t="s">
        <v>1341</v>
      </c>
      <c r="K877" t="s">
        <v>26</v>
      </c>
      <c r="L877" t="s">
        <v>1277</v>
      </c>
      <c r="M877" t="s">
        <v>944</v>
      </c>
      <c r="N877">
        <v>2</v>
      </c>
      <c r="O877" t="s">
        <v>1245</v>
      </c>
      <c r="P877">
        <v>3</v>
      </c>
      <c r="Q877" t="s">
        <v>971</v>
      </c>
      <c r="R877" t="s">
        <v>972</v>
      </c>
      <c r="S877">
        <v>33</v>
      </c>
      <c r="T877">
        <v>21</v>
      </c>
    </row>
    <row r="878" spans="1:20">
      <c r="A878" s="2">
        <v>46245</v>
      </c>
      <c r="B878" t="s">
        <v>865</v>
      </c>
      <c r="C878" t="s">
        <v>3244</v>
      </c>
      <c r="D878" t="s">
        <v>3245</v>
      </c>
      <c r="E878" s="2">
        <v>46245</v>
      </c>
      <c r="F878" t="s">
        <v>2918</v>
      </c>
      <c r="G878">
        <v>8</v>
      </c>
      <c r="H878">
        <v>5</v>
      </c>
      <c r="I878" t="s">
        <v>1372</v>
      </c>
      <c r="J878" t="s">
        <v>1341</v>
      </c>
      <c r="K878" t="s">
        <v>26</v>
      </c>
      <c r="L878" t="s">
        <v>1277</v>
      </c>
      <c r="M878" t="s">
        <v>944</v>
      </c>
      <c r="N878">
        <v>2</v>
      </c>
      <c r="O878" t="s">
        <v>1245</v>
      </c>
      <c r="P878">
        <v>3</v>
      </c>
      <c r="Q878" t="s">
        <v>976</v>
      </c>
      <c r="R878" t="s">
        <v>977</v>
      </c>
      <c r="S878">
        <v>33</v>
      </c>
      <c r="T878">
        <v>21</v>
      </c>
    </row>
    <row r="879" spans="1:20">
      <c r="A879" s="2">
        <v>46246</v>
      </c>
      <c r="B879" t="s">
        <v>238</v>
      </c>
      <c r="C879" t="s">
        <v>3246</v>
      </c>
      <c r="D879" t="s">
        <v>3247</v>
      </c>
      <c r="E879" s="2">
        <v>46246</v>
      </c>
      <c r="F879" t="s">
        <v>2918</v>
      </c>
      <c r="G879">
        <v>8</v>
      </c>
      <c r="H879">
        <v>5</v>
      </c>
      <c r="I879" t="s">
        <v>1372</v>
      </c>
      <c r="J879" t="s">
        <v>1341</v>
      </c>
      <c r="K879" t="s">
        <v>26</v>
      </c>
      <c r="L879" t="s">
        <v>1277</v>
      </c>
      <c r="M879" t="s">
        <v>944</v>
      </c>
      <c r="N879">
        <v>2</v>
      </c>
      <c r="O879" t="s">
        <v>1245</v>
      </c>
      <c r="P879">
        <v>3</v>
      </c>
      <c r="Q879" t="s">
        <v>946</v>
      </c>
      <c r="R879" t="s">
        <v>947</v>
      </c>
      <c r="S879">
        <v>33</v>
      </c>
      <c r="T879">
        <v>21</v>
      </c>
    </row>
    <row r="880" spans="1:20">
      <c r="A880" s="2">
        <v>46247</v>
      </c>
      <c r="B880" t="s">
        <v>3248</v>
      </c>
      <c r="C880" t="s">
        <v>3249</v>
      </c>
      <c r="D880" t="s">
        <v>3250</v>
      </c>
      <c r="E880" s="2">
        <v>46247</v>
      </c>
      <c r="F880" t="s">
        <v>2918</v>
      </c>
      <c r="G880">
        <v>8</v>
      </c>
      <c r="H880">
        <v>5</v>
      </c>
      <c r="I880" t="s">
        <v>1372</v>
      </c>
      <c r="J880" t="s">
        <v>1341</v>
      </c>
      <c r="K880" t="s">
        <v>26</v>
      </c>
      <c r="L880" t="s">
        <v>1277</v>
      </c>
      <c r="M880" t="s">
        <v>944</v>
      </c>
      <c r="N880">
        <v>2</v>
      </c>
      <c r="O880" t="s">
        <v>1245</v>
      </c>
      <c r="P880">
        <v>3</v>
      </c>
      <c r="Q880" t="s">
        <v>951</v>
      </c>
      <c r="R880" t="s">
        <v>952</v>
      </c>
      <c r="S880">
        <v>33</v>
      </c>
      <c r="T880">
        <v>21</v>
      </c>
    </row>
    <row r="881" spans="1:20">
      <c r="A881" s="2">
        <v>46248</v>
      </c>
      <c r="B881" t="s">
        <v>3251</v>
      </c>
      <c r="C881" t="s">
        <v>3252</v>
      </c>
      <c r="D881" t="s">
        <v>3253</v>
      </c>
      <c r="E881" s="2">
        <v>46248</v>
      </c>
      <c r="F881" t="s">
        <v>2918</v>
      </c>
      <c r="G881">
        <v>8</v>
      </c>
      <c r="H881">
        <v>5</v>
      </c>
      <c r="I881" t="s">
        <v>1372</v>
      </c>
      <c r="J881" t="s">
        <v>1341</v>
      </c>
      <c r="K881" t="s">
        <v>26</v>
      </c>
      <c r="L881" t="s">
        <v>1277</v>
      </c>
      <c r="M881" t="s">
        <v>944</v>
      </c>
      <c r="N881">
        <v>2</v>
      </c>
      <c r="O881" t="s">
        <v>1245</v>
      </c>
      <c r="P881">
        <v>3</v>
      </c>
      <c r="Q881" t="s">
        <v>956</v>
      </c>
      <c r="R881" t="s">
        <v>957</v>
      </c>
      <c r="S881">
        <v>33</v>
      </c>
      <c r="T881">
        <v>21</v>
      </c>
    </row>
    <row r="882" spans="1:20">
      <c r="A882" s="2">
        <v>46249</v>
      </c>
      <c r="B882" t="s">
        <v>781</v>
      </c>
      <c r="C882" t="s">
        <v>3254</v>
      </c>
      <c r="D882" t="s">
        <v>3255</v>
      </c>
      <c r="E882" s="2">
        <v>46249</v>
      </c>
      <c r="F882" t="s">
        <v>2918</v>
      </c>
      <c r="G882">
        <v>8</v>
      </c>
      <c r="H882">
        <v>5</v>
      </c>
      <c r="I882" t="s">
        <v>1372</v>
      </c>
      <c r="J882" t="s">
        <v>1341</v>
      </c>
      <c r="K882" t="s">
        <v>26</v>
      </c>
      <c r="L882" t="s">
        <v>1277</v>
      </c>
      <c r="M882" t="s">
        <v>944</v>
      </c>
      <c r="N882">
        <v>2</v>
      </c>
      <c r="O882" t="s">
        <v>1245</v>
      </c>
      <c r="P882">
        <v>3</v>
      </c>
      <c r="Q882" t="s">
        <v>961</v>
      </c>
      <c r="R882" t="s">
        <v>962</v>
      </c>
      <c r="S882">
        <v>33</v>
      </c>
      <c r="T882">
        <v>22</v>
      </c>
    </row>
    <row r="883" spans="1:20">
      <c r="A883" s="2">
        <v>46250</v>
      </c>
      <c r="B883" t="s">
        <v>646</v>
      </c>
      <c r="C883" t="s">
        <v>3256</v>
      </c>
      <c r="D883" t="s">
        <v>3257</v>
      </c>
      <c r="E883" s="2">
        <v>46250</v>
      </c>
      <c r="F883" t="s">
        <v>2918</v>
      </c>
      <c r="G883">
        <v>8</v>
      </c>
      <c r="H883">
        <v>5</v>
      </c>
      <c r="I883" t="s">
        <v>1372</v>
      </c>
      <c r="J883" t="s">
        <v>1341</v>
      </c>
      <c r="K883" t="s">
        <v>26</v>
      </c>
      <c r="L883" t="s">
        <v>1277</v>
      </c>
      <c r="M883" t="s">
        <v>944</v>
      </c>
      <c r="N883">
        <v>2</v>
      </c>
      <c r="O883" t="s">
        <v>1245</v>
      </c>
      <c r="P883">
        <v>3</v>
      </c>
      <c r="Q883" t="s">
        <v>966</v>
      </c>
      <c r="R883" t="s">
        <v>967</v>
      </c>
      <c r="S883">
        <v>34</v>
      </c>
      <c r="T883">
        <v>22</v>
      </c>
    </row>
    <row r="884" spans="1:20">
      <c r="A884" s="2">
        <v>46251</v>
      </c>
      <c r="B884" t="s">
        <v>373</v>
      </c>
      <c r="C884" t="s">
        <v>3258</v>
      </c>
      <c r="D884" t="s">
        <v>3259</v>
      </c>
      <c r="E884" s="2">
        <v>46251</v>
      </c>
      <c r="F884" t="s">
        <v>2918</v>
      </c>
      <c r="G884">
        <v>8</v>
      </c>
      <c r="H884">
        <v>5</v>
      </c>
      <c r="I884" t="s">
        <v>1372</v>
      </c>
      <c r="J884" t="s">
        <v>1341</v>
      </c>
      <c r="K884" t="s">
        <v>26</v>
      </c>
      <c r="L884" t="s">
        <v>1277</v>
      </c>
      <c r="M884" t="s">
        <v>944</v>
      </c>
      <c r="N884">
        <v>2</v>
      </c>
      <c r="O884" t="s">
        <v>1245</v>
      </c>
      <c r="P884">
        <v>3</v>
      </c>
      <c r="Q884" t="s">
        <v>971</v>
      </c>
      <c r="R884" t="s">
        <v>972</v>
      </c>
      <c r="S884">
        <v>34</v>
      </c>
      <c r="T884">
        <v>22</v>
      </c>
    </row>
    <row r="885" spans="1:20">
      <c r="A885" s="2">
        <v>46252</v>
      </c>
      <c r="B885" t="s">
        <v>506</v>
      </c>
      <c r="C885" t="s">
        <v>3260</v>
      </c>
      <c r="D885" t="s">
        <v>3261</v>
      </c>
      <c r="E885" s="2">
        <v>46252</v>
      </c>
      <c r="F885" t="s">
        <v>2918</v>
      </c>
      <c r="G885">
        <v>8</v>
      </c>
      <c r="H885">
        <v>5</v>
      </c>
      <c r="I885" t="s">
        <v>1372</v>
      </c>
      <c r="J885" t="s">
        <v>1341</v>
      </c>
      <c r="K885" t="s">
        <v>26</v>
      </c>
      <c r="L885" t="s">
        <v>1277</v>
      </c>
      <c r="M885" t="s">
        <v>944</v>
      </c>
      <c r="N885">
        <v>2</v>
      </c>
      <c r="O885" t="s">
        <v>1245</v>
      </c>
      <c r="P885">
        <v>3</v>
      </c>
      <c r="Q885" t="s">
        <v>976</v>
      </c>
      <c r="R885" t="s">
        <v>977</v>
      </c>
      <c r="S885">
        <v>34</v>
      </c>
      <c r="T885">
        <v>22</v>
      </c>
    </row>
    <row r="886" spans="1:20">
      <c r="A886" s="2">
        <v>46253</v>
      </c>
      <c r="B886" t="s">
        <v>606</v>
      </c>
      <c r="C886" t="s">
        <v>3262</v>
      </c>
      <c r="D886" t="s">
        <v>3263</v>
      </c>
      <c r="E886" s="2">
        <v>46253</v>
      </c>
      <c r="F886" t="s">
        <v>2918</v>
      </c>
      <c r="G886">
        <v>8</v>
      </c>
      <c r="H886">
        <v>5</v>
      </c>
      <c r="I886" t="s">
        <v>1372</v>
      </c>
      <c r="J886" t="s">
        <v>1341</v>
      </c>
      <c r="K886" t="s">
        <v>26</v>
      </c>
      <c r="L886" t="s">
        <v>1277</v>
      </c>
      <c r="M886" t="s">
        <v>944</v>
      </c>
      <c r="N886">
        <v>2</v>
      </c>
      <c r="O886" t="s">
        <v>1245</v>
      </c>
      <c r="P886">
        <v>3</v>
      </c>
      <c r="Q886" t="s">
        <v>946</v>
      </c>
      <c r="R886" t="s">
        <v>947</v>
      </c>
      <c r="S886">
        <v>34</v>
      </c>
      <c r="T886">
        <v>22</v>
      </c>
    </row>
    <row r="887" spans="1:20">
      <c r="A887" s="2">
        <v>46254</v>
      </c>
      <c r="B887" t="s">
        <v>757</v>
      </c>
      <c r="C887" t="s">
        <v>3264</v>
      </c>
      <c r="D887" t="s">
        <v>3265</v>
      </c>
      <c r="E887" s="2">
        <v>46254</v>
      </c>
      <c r="F887" t="s">
        <v>2918</v>
      </c>
      <c r="G887">
        <v>8</v>
      </c>
      <c r="H887">
        <v>5</v>
      </c>
      <c r="I887" t="s">
        <v>1372</v>
      </c>
      <c r="J887" t="s">
        <v>1341</v>
      </c>
      <c r="K887" t="s">
        <v>26</v>
      </c>
      <c r="L887" t="s">
        <v>1277</v>
      </c>
      <c r="M887" t="s">
        <v>944</v>
      </c>
      <c r="N887">
        <v>2</v>
      </c>
      <c r="O887" t="s">
        <v>1245</v>
      </c>
      <c r="P887">
        <v>3</v>
      </c>
      <c r="Q887" t="s">
        <v>951</v>
      </c>
      <c r="R887" t="s">
        <v>952</v>
      </c>
      <c r="S887">
        <v>34</v>
      </c>
      <c r="T887">
        <v>22</v>
      </c>
    </row>
    <row r="888" spans="1:20">
      <c r="A888" s="2">
        <v>46255</v>
      </c>
      <c r="B888" t="s">
        <v>449</v>
      </c>
      <c r="C888" t="s">
        <v>3266</v>
      </c>
      <c r="D888" t="s">
        <v>3267</v>
      </c>
      <c r="E888" s="2">
        <v>46255</v>
      </c>
      <c r="F888" t="s">
        <v>2918</v>
      </c>
      <c r="G888">
        <v>8</v>
      </c>
      <c r="H888">
        <v>5</v>
      </c>
      <c r="I888" t="s">
        <v>1372</v>
      </c>
      <c r="J888" t="s">
        <v>1341</v>
      </c>
      <c r="K888" t="s">
        <v>26</v>
      </c>
      <c r="L888" t="s">
        <v>1277</v>
      </c>
      <c r="M888" t="s">
        <v>944</v>
      </c>
      <c r="N888">
        <v>2</v>
      </c>
      <c r="O888" t="s">
        <v>1245</v>
      </c>
      <c r="P888">
        <v>3</v>
      </c>
      <c r="Q888" t="s">
        <v>956</v>
      </c>
      <c r="R888" t="s">
        <v>957</v>
      </c>
      <c r="S888">
        <v>34</v>
      </c>
      <c r="T888">
        <v>22</v>
      </c>
    </row>
    <row r="889" spans="1:20">
      <c r="A889" s="2">
        <v>46256</v>
      </c>
      <c r="B889" t="s">
        <v>3268</v>
      </c>
      <c r="C889" t="s">
        <v>3269</v>
      </c>
      <c r="D889" t="s">
        <v>3270</v>
      </c>
      <c r="E889" s="2">
        <v>46256</v>
      </c>
      <c r="F889" t="s">
        <v>2918</v>
      </c>
      <c r="G889">
        <v>8</v>
      </c>
      <c r="H889">
        <v>5</v>
      </c>
      <c r="I889" t="s">
        <v>1372</v>
      </c>
      <c r="J889" t="s">
        <v>1341</v>
      </c>
      <c r="K889" t="s">
        <v>26</v>
      </c>
      <c r="L889" t="s">
        <v>1277</v>
      </c>
      <c r="M889" t="s">
        <v>944</v>
      </c>
      <c r="N889">
        <v>2</v>
      </c>
      <c r="O889" t="s">
        <v>1245</v>
      </c>
      <c r="P889">
        <v>3</v>
      </c>
      <c r="Q889" t="s">
        <v>961</v>
      </c>
      <c r="R889" t="s">
        <v>962</v>
      </c>
      <c r="S889">
        <v>34</v>
      </c>
      <c r="T889">
        <v>23</v>
      </c>
    </row>
    <row r="890" spans="1:20">
      <c r="A890" s="2">
        <v>46257</v>
      </c>
      <c r="B890" t="s">
        <v>64</v>
      </c>
      <c r="C890" t="s">
        <v>3271</v>
      </c>
      <c r="D890" t="s">
        <v>3272</v>
      </c>
      <c r="E890" s="2">
        <v>46257</v>
      </c>
      <c r="F890" t="s">
        <v>2918</v>
      </c>
      <c r="G890">
        <v>8</v>
      </c>
      <c r="H890">
        <v>6</v>
      </c>
      <c r="I890" t="s">
        <v>1372</v>
      </c>
      <c r="J890" t="s">
        <v>1436</v>
      </c>
      <c r="K890" t="s">
        <v>29</v>
      </c>
      <c r="L890" t="s">
        <v>1277</v>
      </c>
      <c r="M890" t="s">
        <v>944</v>
      </c>
      <c r="N890">
        <v>2</v>
      </c>
      <c r="O890" t="s">
        <v>1245</v>
      </c>
      <c r="P890">
        <v>3</v>
      </c>
      <c r="Q890" t="s">
        <v>966</v>
      </c>
      <c r="R890" t="s">
        <v>967</v>
      </c>
      <c r="S890">
        <v>35</v>
      </c>
      <c r="T890">
        <v>23</v>
      </c>
    </row>
    <row r="891" spans="1:20">
      <c r="A891" s="2">
        <v>46258</v>
      </c>
      <c r="B891" t="s">
        <v>387</v>
      </c>
      <c r="C891" t="s">
        <v>3273</v>
      </c>
      <c r="D891" t="s">
        <v>3274</v>
      </c>
      <c r="E891" s="2">
        <v>46258</v>
      </c>
      <c r="F891" t="s">
        <v>2918</v>
      </c>
      <c r="G891">
        <v>8</v>
      </c>
      <c r="H891">
        <v>6</v>
      </c>
      <c r="I891" t="s">
        <v>1372</v>
      </c>
      <c r="J891" t="s">
        <v>1436</v>
      </c>
      <c r="K891" t="s">
        <v>29</v>
      </c>
      <c r="L891" t="s">
        <v>1277</v>
      </c>
      <c r="M891" t="s">
        <v>944</v>
      </c>
      <c r="N891">
        <v>2</v>
      </c>
      <c r="O891" t="s">
        <v>1245</v>
      </c>
      <c r="P891">
        <v>3</v>
      </c>
      <c r="Q891" t="s">
        <v>971</v>
      </c>
      <c r="R891" t="s">
        <v>972</v>
      </c>
      <c r="S891">
        <v>35</v>
      </c>
      <c r="T891">
        <v>23</v>
      </c>
    </row>
    <row r="892" spans="1:20">
      <c r="A892" s="2">
        <v>46259</v>
      </c>
      <c r="B892" t="s">
        <v>873</v>
      </c>
      <c r="C892" t="s">
        <v>3275</v>
      </c>
      <c r="D892" t="s">
        <v>3276</v>
      </c>
      <c r="E892" s="2">
        <v>46259</v>
      </c>
      <c r="F892" t="s">
        <v>2918</v>
      </c>
      <c r="G892">
        <v>8</v>
      </c>
      <c r="H892">
        <v>6</v>
      </c>
      <c r="I892" t="s">
        <v>1372</v>
      </c>
      <c r="J892" t="s">
        <v>1436</v>
      </c>
      <c r="K892" t="s">
        <v>29</v>
      </c>
      <c r="L892" t="s">
        <v>1277</v>
      </c>
      <c r="M892" t="s">
        <v>944</v>
      </c>
      <c r="N892">
        <v>2</v>
      </c>
      <c r="O892" t="s">
        <v>1245</v>
      </c>
      <c r="P892">
        <v>3</v>
      </c>
      <c r="Q892" t="s">
        <v>976</v>
      </c>
      <c r="R892" t="s">
        <v>977</v>
      </c>
      <c r="S892">
        <v>35</v>
      </c>
      <c r="T892">
        <v>23</v>
      </c>
    </row>
    <row r="893" spans="1:20">
      <c r="A893" s="2">
        <v>46260</v>
      </c>
      <c r="B893" t="s">
        <v>346</v>
      </c>
      <c r="C893" t="s">
        <v>3277</v>
      </c>
      <c r="D893" t="s">
        <v>3278</v>
      </c>
      <c r="E893" s="2">
        <v>46260</v>
      </c>
      <c r="F893" t="s">
        <v>2918</v>
      </c>
      <c r="G893">
        <v>8</v>
      </c>
      <c r="H893">
        <v>6</v>
      </c>
      <c r="I893" t="s">
        <v>1372</v>
      </c>
      <c r="J893" t="s">
        <v>1436</v>
      </c>
      <c r="K893" t="s">
        <v>29</v>
      </c>
      <c r="L893" t="s">
        <v>1277</v>
      </c>
      <c r="M893" t="s">
        <v>944</v>
      </c>
      <c r="N893">
        <v>2</v>
      </c>
      <c r="O893" t="s">
        <v>1245</v>
      </c>
      <c r="P893">
        <v>3</v>
      </c>
      <c r="Q893" t="s">
        <v>946</v>
      </c>
      <c r="R893" t="s">
        <v>947</v>
      </c>
      <c r="S893">
        <v>35</v>
      </c>
      <c r="T893">
        <v>23</v>
      </c>
    </row>
    <row r="894" spans="1:20">
      <c r="A894" s="2">
        <v>46261</v>
      </c>
      <c r="B894" t="s">
        <v>661</v>
      </c>
      <c r="C894" t="s">
        <v>3279</v>
      </c>
      <c r="D894" t="s">
        <v>3280</v>
      </c>
      <c r="E894" s="2">
        <v>46261</v>
      </c>
      <c r="F894" t="s">
        <v>2918</v>
      </c>
      <c r="G894">
        <v>8</v>
      </c>
      <c r="H894">
        <v>6</v>
      </c>
      <c r="I894" t="s">
        <v>1372</v>
      </c>
      <c r="J894" t="s">
        <v>1436</v>
      </c>
      <c r="K894" t="s">
        <v>29</v>
      </c>
      <c r="L894" t="s">
        <v>1277</v>
      </c>
      <c r="M894" t="s">
        <v>944</v>
      </c>
      <c r="N894">
        <v>2</v>
      </c>
      <c r="O894" t="s">
        <v>1245</v>
      </c>
      <c r="P894">
        <v>3</v>
      </c>
      <c r="Q894" t="s">
        <v>951</v>
      </c>
      <c r="R894" t="s">
        <v>952</v>
      </c>
      <c r="S894">
        <v>35</v>
      </c>
      <c r="T894">
        <v>23</v>
      </c>
    </row>
    <row r="895" spans="1:20">
      <c r="A895" s="2">
        <v>46262</v>
      </c>
      <c r="B895" t="s">
        <v>454</v>
      </c>
      <c r="C895" t="s">
        <v>3281</v>
      </c>
      <c r="D895" t="s">
        <v>3282</v>
      </c>
      <c r="E895" s="2">
        <v>46262</v>
      </c>
      <c r="F895" t="s">
        <v>2918</v>
      </c>
      <c r="G895">
        <v>8</v>
      </c>
      <c r="H895">
        <v>6</v>
      </c>
      <c r="I895" t="s">
        <v>1372</v>
      </c>
      <c r="J895" t="s">
        <v>1436</v>
      </c>
      <c r="K895" t="s">
        <v>29</v>
      </c>
      <c r="L895" t="s">
        <v>1277</v>
      </c>
      <c r="M895" t="s">
        <v>944</v>
      </c>
      <c r="N895">
        <v>2</v>
      </c>
      <c r="O895" t="s">
        <v>1245</v>
      </c>
      <c r="P895">
        <v>3</v>
      </c>
      <c r="Q895" t="s">
        <v>956</v>
      </c>
      <c r="R895" t="s">
        <v>957</v>
      </c>
      <c r="S895">
        <v>35</v>
      </c>
      <c r="T895">
        <v>23</v>
      </c>
    </row>
    <row r="896" spans="1:20">
      <c r="A896" s="2">
        <v>46263</v>
      </c>
      <c r="B896" t="s">
        <v>3283</v>
      </c>
      <c r="C896" t="s">
        <v>3284</v>
      </c>
      <c r="D896" t="s">
        <v>3285</v>
      </c>
      <c r="E896" s="2">
        <v>46263</v>
      </c>
      <c r="F896" t="s">
        <v>2918</v>
      </c>
      <c r="G896">
        <v>8</v>
      </c>
      <c r="H896">
        <v>6</v>
      </c>
      <c r="I896" t="s">
        <v>1372</v>
      </c>
      <c r="J896" t="s">
        <v>1436</v>
      </c>
      <c r="K896" t="s">
        <v>29</v>
      </c>
      <c r="L896" t="s">
        <v>1277</v>
      </c>
      <c r="M896" t="s">
        <v>944</v>
      </c>
      <c r="N896">
        <v>2</v>
      </c>
      <c r="O896" t="s">
        <v>1245</v>
      </c>
      <c r="P896">
        <v>3</v>
      </c>
      <c r="Q896" t="s">
        <v>961</v>
      </c>
      <c r="R896" t="s">
        <v>962</v>
      </c>
      <c r="S896">
        <v>35</v>
      </c>
      <c r="T896">
        <v>24</v>
      </c>
    </row>
    <row r="897" spans="1:20">
      <c r="A897" s="2">
        <v>46264</v>
      </c>
      <c r="B897" t="s">
        <v>412</v>
      </c>
      <c r="C897" t="s">
        <v>3286</v>
      </c>
      <c r="D897" t="s">
        <v>3287</v>
      </c>
      <c r="E897" s="2">
        <v>46264</v>
      </c>
      <c r="F897" t="s">
        <v>2918</v>
      </c>
      <c r="G897">
        <v>8</v>
      </c>
      <c r="H897">
        <v>6</v>
      </c>
      <c r="I897" t="s">
        <v>1372</v>
      </c>
      <c r="J897" t="s">
        <v>1436</v>
      </c>
      <c r="K897" t="s">
        <v>29</v>
      </c>
      <c r="L897" t="s">
        <v>1277</v>
      </c>
      <c r="M897" t="s">
        <v>944</v>
      </c>
      <c r="N897">
        <v>2</v>
      </c>
      <c r="O897" t="s">
        <v>1245</v>
      </c>
      <c r="P897">
        <v>3</v>
      </c>
      <c r="Q897" t="s">
        <v>966</v>
      </c>
      <c r="R897" t="s">
        <v>967</v>
      </c>
      <c r="S897">
        <v>36</v>
      </c>
      <c r="T897">
        <v>24</v>
      </c>
    </row>
    <row r="898" spans="1:20">
      <c r="A898" s="2">
        <v>46265</v>
      </c>
      <c r="B898" t="s">
        <v>3288</v>
      </c>
      <c r="C898" t="s">
        <v>3289</v>
      </c>
      <c r="D898" t="s">
        <v>3290</v>
      </c>
      <c r="E898" s="2">
        <v>46265</v>
      </c>
      <c r="F898" t="s">
        <v>2918</v>
      </c>
      <c r="G898">
        <v>8</v>
      </c>
      <c r="H898">
        <v>6</v>
      </c>
      <c r="I898" t="s">
        <v>1372</v>
      </c>
      <c r="J898" t="s">
        <v>1436</v>
      </c>
      <c r="K898" t="s">
        <v>29</v>
      </c>
      <c r="L898" t="s">
        <v>1277</v>
      </c>
      <c r="M898" t="s">
        <v>944</v>
      </c>
      <c r="N898">
        <v>2</v>
      </c>
      <c r="O898" t="s">
        <v>1245</v>
      </c>
      <c r="P898">
        <v>3</v>
      </c>
      <c r="Q898" t="s">
        <v>971</v>
      </c>
      <c r="R898" t="s">
        <v>972</v>
      </c>
      <c r="S898">
        <v>36</v>
      </c>
      <c r="T898">
        <v>24</v>
      </c>
    </row>
    <row r="899" spans="1:20">
      <c r="A899" s="2">
        <v>46266</v>
      </c>
      <c r="B899" t="s">
        <v>3291</v>
      </c>
      <c r="C899" t="s">
        <v>3292</v>
      </c>
      <c r="D899" t="s">
        <v>3293</v>
      </c>
      <c r="E899" s="2">
        <v>46266</v>
      </c>
      <c r="F899" t="s">
        <v>2918</v>
      </c>
      <c r="G899">
        <v>9</v>
      </c>
      <c r="H899">
        <v>6</v>
      </c>
      <c r="I899" t="s">
        <v>1467</v>
      </c>
      <c r="J899" t="s">
        <v>1436</v>
      </c>
      <c r="K899" t="s">
        <v>29</v>
      </c>
      <c r="L899" t="s">
        <v>1277</v>
      </c>
      <c r="M899" t="s">
        <v>944</v>
      </c>
      <c r="N899">
        <v>2</v>
      </c>
      <c r="O899" t="s">
        <v>1245</v>
      </c>
      <c r="P899">
        <v>3</v>
      </c>
      <c r="Q899" t="s">
        <v>976</v>
      </c>
      <c r="R899" t="s">
        <v>977</v>
      </c>
      <c r="S899">
        <v>36</v>
      </c>
      <c r="T899">
        <v>24</v>
      </c>
    </row>
    <row r="900" spans="1:20">
      <c r="A900" s="2">
        <v>46267</v>
      </c>
      <c r="B900" t="s">
        <v>604</v>
      </c>
      <c r="C900" t="s">
        <v>3294</v>
      </c>
      <c r="D900" t="s">
        <v>3295</v>
      </c>
      <c r="E900" s="2">
        <v>46267</v>
      </c>
      <c r="F900" t="s">
        <v>2918</v>
      </c>
      <c r="G900">
        <v>9</v>
      </c>
      <c r="H900">
        <v>6</v>
      </c>
      <c r="I900" t="s">
        <v>1467</v>
      </c>
      <c r="J900" t="s">
        <v>1436</v>
      </c>
      <c r="K900" t="s">
        <v>29</v>
      </c>
      <c r="L900" t="s">
        <v>1277</v>
      </c>
      <c r="M900" t="s">
        <v>944</v>
      </c>
      <c r="N900">
        <v>2</v>
      </c>
      <c r="O900" t="s">
        <v>1245</v>
      </c>
      <c r="P900">
        <v>3</v>
      </c>
      <c r="Q900" t="s">
        <v>946</v>
      </c>
      <c r="R900" t="s">
        <v>947</v>
      </c>
      <c r="S900">
        <v>36</v>
      </c>
      <c r="T900">
        <v>24</v>
      </c>
    </row>
    <row r="901" spans="1:20">
      <c r="A901" s="2">
        <v>46268</v>
      </c>
      <c r="B901" t="s">
        <v>3296</v>
      </c>
      <c r="C901" t="s">
        <v>3297</v>
      </c>
      <c r="D901" t="s">
        <v>3298</v>
      </c>
      <c r="E901" s="2">
        <v>46268</v>
      </c>
      <c r="F901" t="s">
        <v>2918</v>
      </c>
      <c r="G901">
        <v>9</v>
      </c>
      <c r="H901">
        <v>6</v>
      </c>
      <c r="I901" t="s">
        <v>1467</v>
      </c>
      <c r="J901" t="s">
        <v>1436</v>
      </c>
      <c r="K901" t="s">
        <v>29</v>
      </c>
      <c r="L901" t="s">
        <v>1277</v>
      </c>
      <c r="M901" t="s">
        <v>944</v>
      </c>
      <c r="N901">
        <v>2</v>
      </c>
      <c r="O901" t="s">
        <v>1245</v>
      </c>
      <c r="P901">
        <v>3</v>
      </c>
      <c r="Q901" t="s">
        <v>951</v>
      </c>
      <c r="R901" t="s">
        <v>952</v>
      </c>
      <c r="S901">
        <v>36</v>
      </c>
      <c r="T901">
        <v>24</v>
      </c>
    </row>
    <row r="902" spans="1:20">
      <c r="A902" s="2">
        <v>46269</v>
      </c>
      <c r="B902" t="s">
        <v>3299</v>
      </c>
      <c r="C902" t="s">
        <v>3300</v>
      </c>
      <c r="D902" t="s">
        <v>3301</v>
      </c>
      <c r="E902" s="2">
        <v>46269</v>
      </c>
      <c r="F902" t="s">
        <v>2918</v>
      </c>
      <c r="G902">
        <v>9</v>
      </c>
      <c r="H902">
        <v>6</v>
      </c>
      <c r="I902" t="s">
        <v>1467</v>
      </c>
      <c r="J902" t="s">
        <v>1436</v>
      </c>
      <c r="K902" t="s">
        <v>29</v>
      </c>
      <c r="L902" t="s">
        <v>1277</v>
      </c>
      <c r="M902" t="s">
        <v>944</v>
      </c>
      <c r="N902">
        <v>2</v>
      </c>
      <c r="O902" t="s">
        <v>1245</v>
      </c>
      <c r="P902">
        <v>3</v>
      </c>
      <c r="Q902" t="s">
        <v>956</v>
      </c>
      <c r="R902" t="s">
        <v>957</v>
      </c>
      <c r="S902">
        <v>36</v>
      </c>
      <c r="T902">
        <v>24</v>
      </c>
    </row>
    <row r="903" spans="1:20">
      <c r="A903" s="2">
        <v>46270</v>
      </c>
      <c r="B903" t="s">
        <v>3302</v>
      </c>
      <c r="C903" t="s">
        <v>3303</v>
      </c>
      <c r="D903" t="s">
        <v>3304</v>
      </c>
      <c r="E903" s="2">
        <v>46270</v>
      </c>
      <c r="F903" t="s">
        <v>2918</v>
      </c>
      <c r="G903">
        <v>9</v>
      </c>
      <c r="H903">
        <v>6</v>
      </c>
      <c r="I903" t="s">
        <v>1467</v>
      </c>
      <c r="J903" t="s">
        <v>1436</v>
      </c>
      <c r="K903" t="s">
        <v>29</v>
      </c>
      <c r="L903" t="s">
        <v>1277</v>
      </c>
      <c r="M903" t="s">
        <v>944</v>
      </c>
      <c r="N903">
        <v>2</v>
      </c>
      <c r="O903" t="s">
        <v>1245</v>
      </c>
      <c r="P903">
        <v>3</v>
      </c>
      <c r="Q903" t="s">
        <v>961</v>
      </c>
      <c r="R903" t="s">
        <v>962</v>
      </c>
      <c r="S903">
        <v>36</v>
      </c>
      <c r="T903">
        <v>25</v>
      </c>
    </row>
    <row r="904" spans="1:20">
      <c r="A904" s="2">
        <v>46271</v>
      </c>
      <c r="B904" t="s">
        <v>257</v>
      </c>
      <c r="C904" t="s">
        <v>3305</v>
      </c>
      <c r="D904" t="s">
        <v>3306</v>
      </c>
      <c r="E904" s="2">
        <v>46271</v>
      </c>
      <c r="F904" t="s">
        <v>2918</v>
      </c>
      <c r="G904">
        <v>9</v>
      </c>
      <c r="H904">
        <v>6</v>
      </c>
      <c r="I904" t="s">
        <v>1467</v>
      </c>
      <c r="J904" t="s">
        <v>1436</v>
      </c>
      <c r="K904" t="s">
        <v>29</v>
      </c>
      <c r="L904" t="s">
        <v>1277</v>
      </c>
      <c r="M904" t="s">
        <v>944</v>
      </c>
      <c r="N904">
        <v>2</v>
      </c>
      <c r="O904" t="s">
        <v>1245</v>
      </c>
      <c r="P904">
        <v>3</v>
      </c>
      <c r="Q904" t="s">
        <v>966</v>
      </c>
      <c r="R904" t="s">
        <v>967</v>
      </c>
      <c r="S904">
        <v>37</v>
      </c>
      <c r="T904">
        <v>25</v>
      </c>
    </row>
    <row r="905" spans="1:20">
      <c r="A905" s="2">
        <v>46272</v>
      </c>
      <c r="B905" t="s">
        <v>589</v>
      </c>
      <c r="C905" t="s">
        <v>3307</v>
      </c>
      <c r="D905" t="s">
        <v>3308</v>
      </c>
      <c r="E905" s="2">
        <v>46272</v>
      </c>
      <c r="F905" t="s">
        <v>2918</v>
      </c>
      <c r="G905">
        <v>9</v>
      </c>
      <c r="H905">
        <v>6</v>
      </c>
      <c r="I905" t="s">
        <v>1467</v>
      </c>
      <c r="J905" t="s">
        <v>1436</v>
      </c>
      <c r="K905" t="s">
        <v>29</v>
      </c>
      <c r="L905" t="s">
        <v>1277</v>
      </c>
      <c r="M905" t="s">
        <v>944</v>
      </c>
      <c r="N905">
        <v>2</v>
      </c>
      <c r="O905" t="s">
        <v>1245</v>
      </c>
      <c r="P905">
        <v>3</v>
      </c>
      <c r="Q905" t="s">
        <v>971</v>
      </c>
      <c r="R905" t="s">
        <v>972</v>
      </c>
      <c r="S905">
        <v>37</v>
      </c>
      <c r="T905">
        <v>25</v>
      </c>
    </row>
    <row r="906" spans="1:20">
      <c r="A906" s="2">
        <v>46273</v>
      </c>
      <c r="B906" t="s">
        <v>3309</v>
      </c>
      <c r="C906" t="s">
        <v>3310</v>
      </c>
      <c r="D906" t="s">
        <v>3311</v>
      </c>
      <c r="E906" s="2">
        <v>46273</v>
      </c>
      <c r="F906" t="s">
        <v>2918</v>
      </c>
      <c r="G906">
        <v>9</v>
      </c>
      <c r="H906">
        <v>6</v>
      </c>
      <c r="I906" t="s">
        <v>1467</v>
      </c>
      <c r="J906" t="s">
        <v>1436</v>
      </c>
      <c r="K906" t="s">
        <v>29</v>
      </c>
      <c r="L906" t="s">
        <v>1277</v>
      </c>
      <c r="M906" t="s">
        <v>944</v>
      </c>
      <c r="N906">
        <v>2</v>
      </c>
      <c r="O906" t="s">
        <v>1245</v>
      </c>
      <c r="P906">
        <v>3</v>
      </c>
      <c r="Q906" t="s">
        <v>976</v>
      </c>
      <c r="R906" t="s">
        <v>977</v>
      </c>
      <c r="S906">
        <v>37</v>
      </c>
      <c r="T906">
        <v>25</v>
      </c>
    </row>
    <row r="907" spans="1:20">
      <c r="A907" s="2">
        <v>46274</v>
      </c>
      <c r="B907" t="s">
        <v>116</v>
      </c>
      <c r="C907" t="s">
        <v>3312</v>
      </c>
      <c r="D907" t="s">
        <v>3313</v>
      </c>
      <c r="E907" s="2">
        <v>46274</v>
      </c>
      <c r="F907" t="s">
        <v>2918</v>
      </c>
      <c r="G907">
        <v>9</v>
      </c>
      <c r="H907">
        <v>6</v>
      </c>
      <c r="I907" t="s">
        <v>1467</v>
      </c>
      <c r="J907" t="s">
        <v>1436</v>
      </c>
      <c r="K907" t="s">
        <v>29</v>
      </c>
      <c r="L907" t="s">
        <v>1277</v>
      </c>
      <c r="M907" t="s">
        <v>944</v>
      </c>
      <c r="N907">
        <v>2</v>
      </c>
      <c r="O907" t="s">
        <v>1245</v>
      </c>
      <c r="P907">
        <v>3</v>
      </c>
      <c r="Q907" t="s">
        <v>946</v>
      </c>
      <c r="R907" t="s">
        <v>947</v>
      </c>
      <c r="S907">
        <v>37</v>
      </c>
      <c r="T907">
        <v>25</v>
      </c>
    </row>
    <row r="908" spans="1:20">
      <c r="A908" s="2">
        <v>46275</v>
      </c>
      <c r="B908" t="s">
        <v>664</v>
      </c>
      <c r="C908" t="s">
        <v>3314</v>
      </c>
      <c r="D908" t="s">
        <v>3315</v>
      </c>
      <c r="E908" s="2">
        <v>46275</v>
      </c>
      <c r="F908" t="s">
        <v>2918</v>
      </c>
      <c r="G908">
        <v>9</v>
      </c>
      <c r="H908">
        <v>6</v>
      </c>
      <c r="I908" t="s">
        <v>1467</v>
      </c>
      <c r="J908" t="s">
        <v>1436</v>
      </c>
      <c r="K908" t="s">
        <v>29</v>
      </c>
      <c r="L908" t="s">
        <v>1277</v>
      </c>
      <c r="M908" t="s">
        <v>944</v>
      </c>
      <c r="N908">
        <v>2</v>
      </c>
      <c r="O908" t="s">
        <v>1245</v>
      </c>
      <c r="P908">
        <v>3</v>
      </c>
      <c r="Q908" t="s">
        <v>951</v>
      </c>
      <c r="R908" t="s">
        <v>952</v>
      </c>
      <c r="S908">
        <v>37</v>
      </c>
      <c r="T908">
        <v>25</v>
      </c>
    </row>
    <row r="909" spans="1:20">
      <c r="A909" s="2">
        <v>46276</v>
      </c>
      <c r="B909" t="s">
        <v>277</v>
      </c>
      <c r="C909" t="s">
        <v>3316</v>
      </c>
      <c r="D909" t="s">
        <v>3317</v>
      </c>
      <c r="E909" s="2">
        <v>46276</v>
      </c>
      <c r="F909" t="s">
        <v>2918</v>
      </c>
      <c r="G909">
        <v>9</v>
      </c>
      <c r="H909">
        <v>6</v>
      </c>
      <c r="I909" t="s">
        <v>1467</v>
      </c>
      <c r="J909" t="s">
        <v>1436</v>
      </c>
      <c r="K909" t="s">
        <v>29</v>
      </c>
      <c r="L909" t="s">
        <v>1277</v>
      </c>
      <c r="M909" t="s">
        <v>944</v>
      </c>
      <c r="N909">
        <v>2</v>
      </c>
      <c r="O909" t="s">
        <v>1245</v>
      </c>
      <c r="P909">
        <v>3</v>
      </c>
      <c r="Q909" t="s">
        <v>956</v>
      </c>
      <c r="R909" t="s">
        <v>957</v>
      </c>
      <c r="S909">
        <v>37</v>
      </c>
      <c r="T909">
        <v>25</v>
      </c>
    </row>
    <row r="910" spans="1:20">
      <c r="A910" s="2">
        <v>46277</v>
      </c>
      <c r="B910" t="s">
        <v>679</v>
      </c>
      <c r="C910" t="s">
        <v>3318</v>
      </c>
      <c r="D910" t="s">
        <v>3319</v>
      </c>
      <c r="E910" s="2">
        <v>46277</v>
      </c>
      <c r="F910" t="s">
        <v>2918</v>
      </c>
      <c r="G910">
        <v>9</v>
      </c>
      <c r="H910">
        <v>6</v>
      </c>
      <c r="I910" t="s">
        <v>1467</v>
      </c>
      <c r="J910" t="s">
        <v>1436</v>
      </c>
      <c r="K910" t="s">
        <v>29</v>
      </c>
      <c r="L910" t="s">
        <v>1277</v>
      </c>
      <c r="M910" t="s">
        <v>944</v>
      </c>
      <c r="N910">
        <v>2</v>
      </c>
      <c r="O910" t="s">
        <v>1245</v>
      </c>
      <c r="P910">
        <v>3</v>
      </c>
      <c r="Q910" t="s">
        <v>961</v>
      </c>
      <c r="R910" t="s">
        <v>962</v>
      </c>
      <c r="S910">
        <v>37</v>
      </c>
      <c r="T910">
        <v>26</v>
      </c>
    </row>
    <row r="911" spans="1:20">
      <c r="A911" s="2">
        <v>46278</v>
      </c>
      <c r="B911" t="s">
        <v>360</v>
      </c>
      <c r="C911" t="s">
        <v>3320</v>
      </c>
      <c r="D911" t="s">
        <v>3321</v>
      </c>
      <c r="E911" s="2">
        <v>46278</v>
      </c>
      <c r="F911" t="s">
        <v>2918</v>
      </c>
      <c r="G911">
        <v>9</v>
      </c>
      <c r="H911">
        <v>6</v>
      </c>
      <c r="I911" t="s">
        <v>1467</v>
      </c>
      <c r="J911" t="s">
        <v>1436</v>
      </c>
      <c r="K911" t="s">
        <v>29</v>
      </c>
      <c r="L911" t="s">
        <v>1277</v>
      </c>
      <c r="M911" t="s">
        <v>944</v>
      </c>
      <c r="N911">
        <v>2</v>
      </c>
      <c r="O911" t="s">
        <v>1245</v>
      </c>
      <c r="P911">
        <v>3</v>
      </c>
      <c r="Q911" t="s">
        <v>966</v>
      </c>
      <c r="R911" t="s">
        <v>967</v>
      </c>
      <c r="S911">
        <v>38</v>
      </c>
      <c r="T911">
        <v>26</v>
      </c>
    </row>
    <row r="912" spans="1:20">
      <c r="A912" s="2">
        <v>46279</v>
      </c>
      <c r="B912" t="s">
        <v>297</v>
      </c>
      <c r="C912" t="s">
        <v>3322</v>
      </c>
      <c r="D912" t="s">
        <v>3323</v>
      </c>
      <c r="E912" s="2">
        <v>46279</v>
      </c>
      <c r="F912" t="s">
        <v>2918</v>
      </c>
      <c r="G912">
        <v>9</v>
      </c>
      <c r="H912">
        <v>6</v>
      </c>
      <c r="I912" t="s">
        <v>1467</v>
      </c>
      <c r="J912" t="s">
        <v>1436</v>
      </c>
      <c r="K912" t="s">
        <v>29</v>
      </c>
      <c r="L912" t="s">
        <v>1277</v>
      </c>
      <c r="M912" t="s">
        <v>944</v>
      </c>
      <c r="N912">
        <v>2</v>
      </c>
      <c r="O912" t="s">
        <v>1245</v>
      </c>
      <c r="P912">
        <v>3</v>
      </c>
      <c r="Q912" t="s">
        <v>971</v>
      </c>
      <c r="R912" t="s">
        <v>972</v>
      </c>
      <c r="S912">
        <v>38</v>
      </c>
      <c r="T912">
        <v>26</v>
      </c>
    </row>
    <row r="913" spans="1:20">
      <c r="A913" s="2">
        <v>46280</v>
      </c>
      <c r="B913" t="s">
        <v>3324</v>
      </c>
      <c r="C913" t="s">
        <v>3325</v>
      </c>
      <c r="D913" t="s">
        <v>3326</v>
      </c>
      <c r="E913" s="2">
        <v>46280</v>
      </c>
      <c r="F913" t="s">
        <v>2918</v>
      </c>
      <c r="G913">
        <v>9</v>
      </c>
      <c r="H913">
        <v>6</v>
      </c>
      <c r="I913" t="s">
        <v>1467</v>
      </c>
      <c r="J913" t="s">
        <v>1436</v>
      </c>
      <c r="K913" t="s">
        <v>29</v>
      </c>
      <c r="L913" t="s">
        <v>1277</v>
      </c>
      <c r="M913" t="s">
        <v>944</v>
      </c>
      <c r="N913">
        <v>2</v>
      </c>
      <c r="O913" t="s">
        <v>1245</v>
      </c>
      <c r="P913">
        <v>3</v>
      </c>
      <c r="Q913" t="s">
        <v>976</v>
      </c>
      <c r="R913" t="s">
        <v>977</v>
      </c>
      <c r="S913">
        <v>38</v>
      </c>
      <c r="T913">
        <v>26</v>
      </c>
    </row>
    <row r="914" spans="1:20">
      <c r="A914" s="2">
        <v>46281</v>
      </c>
      <c r="B914" t="s">
        <v>429</v>
      </c>
      <c r="C914" t="s">
        <v>3327</v>
      </c>
      <c r="D914" t="s">
        <v>3328</v>
      </c>
      <c r="E914" s="2">
        <v>46281</v>
      </c>
      <c r="F914" t="s">
        <v>2918</v>
      </c>
      <c r="G914">
        <v>9</v>
      </c>
      <c r="H914">
        <v>6</v>
      </c>
      <c r="I914" t="s">
        <v>1467</v>
      </c>
      <c r="J914" t="s">
        <v>1436</v>
      </c>
      <c r="K914" t="s">
        <v>29</v>
      </c>
      <c r="L914" t="s">
        <v>1277</v>
      </c>
      <c r="M914" t="s">
        <v>944</v>
      </c>
      <c r="N914">
        <v>2</v>
      </c>
      <c r="O914" t="s">
        <v>1245</v>
      </c>
      <c r="P914">
        <v>3</v>
      </c>
      <c r="Q914" t="s">
        <v>946</v>
      </c>
      <c r="R914" t="s">
        <v>947</v>
      </c>
      <c r="S914">
        <v>38</v>
      </c>
      <c r="T914">
        <v>26</v>
      </c>
    </row>
    <row r="915" spans="1:20">
      <c r="A915" s="2">
        <v>46282</v>
      </c>
      <c r="B915" t="s">
        <v>702</v>
      </c>
      <c r="C915" t="s">
        <v>3329</v>
      </c>
      <c r="D915" t="s">
        <v>3330</v>
      </c>
      <c r="E915" s="2">
        <v>46282</v>
      </c>
      <c r="F915" t="s">
        <v>2918</v>
      </c>
      <c r="G915">
        <v>9</v>
      </c>
      <c r="H915">
        <v>6</v>
      </c>
      <c r="I915" t="s">
        <v>1467</v>
      </c>
      <c r="J915" t="s">
        <v>1436</v>
      </c>
      <c r="K915" t="s">
        <v>29</v>
      </c>
      <c r="L915" t="s">
        <v>1277</v>
      </c>
      <c r="M915" t="s">
        <v>944</v>
      </c>
      <c r="N915">
        <v>2</v>
      </c>
      <c r="O915" t="s">
        <v>1245</v>
      </c>
      <c r="P915">
        <v>3</v>
      </c>
      <c r="Q915" t="s">
        <v>951</v>
      </c>
      <c r="R915" t="s">
        <v>952</v>
      </c>
      <c r="S915">
        <v>38</v>
      </c>
      <c r="T915">
        <v>26</v>
      </c>
    </row>
    <row r="916" spans="1:20">
      <c r="A916" s="2">
        <v>46283</v>
      </c>
      <c r="B916" t="s">
        <v>887</v>
      </c>
      <c r="C916" t="s">
        <v>3331</v>
      </c>
      <c r="D916" t="s">
        <v>3332</v>
      </c>
      <c r="E916" s="2">
        <v>46283</v>
      </c>
      <c r="F916" t="s">
        <v>2918</v>
      </c>
      <c r="G916">
        <v>9</v>
      </c>
      <c r="H916">
        <v>6</v>
      </c>
      <c r="I916" t="s">
        <v>1467</v>
      </c>
      <c r="J916" t="s">
        <v>1436</v>
      </c>
      <c r="K916" t="s">
        <v>29</v>
      </c>
      <c r="L916" t="s">
        <v>1277</v>
      </c>
      <c r="M916" t="s">
        <v>944</v>
      </c>
      <c r="N916">
        <v>2</v>
      </c>
      <c r="O916" t="s">
        <v>1245</v>
      </c>
      <c r="P916">
        <v>3</v>
      </c>
      <c r="Q916" t="s">
        <v>956</v>
      </c>
      <c r="R916" t="s">
        <v>957</v>
      </c>
      <c r="S916">
        <v>38</v>
      </c>
      <c r="T916">
        <v>26</v>
      </c>
    </row>
    <row r="917" spans="1:20">
      <c r="A917" s="2">
        <v>46284</v>
      </c>
      <c r="B917" t="s">
        <v>3333</v>
      </c>
      <c r="C917" t="s">
        <v>3334</v>
      </c>
      <c r="D917" t="s">
        <v>3335</v>
      </c>
      <c r="E917" s="2">
        <v>46284</v>
      </c>
      <c r="F917" t="s">
        <v>2918</v>
      </c>
      <c r="G917">
        <v>9</v>
      </c>
      <c r="H917">
        <v>6</v>
      </c>
      <c r="I917" t="s">
        <v>1467</v>
      </c>
      <c r="J917" t="s">
        <v>1436</v>
      </c>
      <c r="K917" t="s">
        <v>29</v>
      </c>
      <c r="L917" t="s">
        <v>1277</v>
      </c>
      <c r="M917" t="s">
        <v>944</v>
      </c>
      <c r="N917">
        <v>2</v>
      </c>
      <c r="O917" t="s">
        <v>1245</v>
      </c>
      <c r="P917">
        <v>3</v>
      </c>
      <c r="Q917" t="s">
        <v>961</v>
      </c>
      <c r="R917" t="s">
        <v>962</v>
      </c>
      <c r="S917">
        <v>38</v>
      </c>
      <c r="T917">
        <v>27</v>
      </c>
    </row>
    <row r="918" spans="1:20">
      <c r="A918" s="2">
        <v>46285</v>
      </c>
      <c r="B918" t="s">
        <v>76</v>
      </c>
      <c r="C918" t="s">
        <v>3336</v>
      </c>
      <c r="D918" t="s">
        <v>3337</v>
      </c>
      <c r="E918" s="2">
        <v>46285</v>
      </c>
      <c r="F918" t="s">
        <v>2918</v>
      </c>
      <c r="G918">
        <v>9</v>
      </c>
      <c r="H918">
        <v>6</v>
      </c>
      <c r="I918" t="s">
        <v>1467</v>
      </c>
      <c r="J918" t="s">
        <v>1436</v>
      </c>
      <c r="K918" t="s">
        <v>29</v>
      </c>
      <c r="L918" t="s">
        <v>1277</v>
      </c>
      <c r="M918" t="s">
        <v>944</v>
      </c>
      <c r="N918">
        <v>2</v>
      </c>
      <c r="O918" t="s">
        <v>1245</v>
      </c>
      <c r="P918">
        <v>3</v>
      </c>
      <c r="Q918" t="s">
        <v>966</v>
      </c>
      <c r="R918" t="s">
        <v>967</v>
      </c>
      <c r="S918">
        <v>39</v>
      </c>
      <c r="T918">
        <v>27</v>
      </c>
    </row>
    <row r="919" spans="1:20">
      <c r="A919" s="2">
        <v>46286</v>
      </c>
      <c r="B919" t="s">
        <v>286</v>
      </c>
      <c r="C919" t="s">
        <v>3338</v>
      </c>
      <c r="D919" t="s">
        <v>3339</v>
      </c>
      <c r="E919" s="2">
        <v>46286</v>
      </c>
      <c r="F919" t="s">
        <v>2918</v>
      </c>
      <c r="G919">
        <v>9</v>
      </c>
      <c r="H919">
        <v>6</v>
      </c>
      <c r="I919" t="s">
        <v>1467</v>
      </c>
      <c r="J919" t="s">
        <v>1436</v>
      </c>
      <c r="K919" t="s">
        <v>29</v>
      </c>
      <c r="L919" t="s">
        <v>1277</v>
      </c>
      <c r="M919" t="s">
        <v>944</v>
      </c>
      <c r="N919">
        <v>2</v>
      </c>
      <c r="O919" t="s">
        <v>1245</v>
      </c>
      <c r="P919">
        <v>3</v>
      </c>
      <c r="Q919" t="s">
        <v>971</v>
      </c>
      <c r="R919" t="s">
        <v>972</v>
      </c>
      <c r="S919">
        <v>39</v>
      </c>
      <c r="T919">
        <v>27</v>
      </c>
    </row>
    <row r="920" spans="1:20">
      <c r="A920" s="2">
        <v>46287</v>
      </c>
      <c r="B920" t="s">
        <v>231</v>
      </c>
      <c r="C920" t="s">
        <v>3340</v>
      </c>
      <c r="D920" t="s">
        <v>3341</v>
      </c>
      <c r="E920" s="2">
        <v>46287</v>
      </c>
      <c r="F920" t="s">
        <v>2918</v>
      </c>
      <c r="G920">
        <v>9</v>
      </c>
      <c r="H920">
        <v>6</v>
      </c>
      <c r="I920" t="s">
        <v>1467</v>
      </c>
      <c r="J920" t="s">
        <v>1436</v>
      </c>
      <c r="K920" t="s">
        <v>29</v>
      </c>
      <c r="L920" t="s">
        <v>1277</v>
      </c>
      <c r="M920" t="s">
        <v>944</v>
      </c>
      <c r="N920">
        <v>2</v>
      </c>
      <c r="O920" t="s">
        <v>1245</v>
      </c>
      <c r="P920">
        <v>3</v>
      </c>
      <c r="Q920" t="s">
        <v>976</v>
      </c>
      <c r="R920" t="s">
        <v>977</v>
      </c>
      <c r="S920">
        <v>39</v>
      </c>
      <c r="T920">
        <v>27</v>
      </c>
    </row>
    <row r="921" spans="1:20">
      <c r="A921" s="2">
        <v>46288</v>
      </c>
      <c r="B921" t="s">
        <v>3342</v>
      </c>
      <c r="C921" t="s">
        <v>3343</v>
      </c>
      <c r="D921" t="s">
        <v>3344</v>
      </c>
      <c r="E921" s="2">
        <v>46288</v>
      </c>
      <c r="F921" t="s">
        <v>2918</v>
      </c>
      <c r="G921">
        <v>9</v>
      </c>
      <c r="H921">
        <v>7</v>
      </c>
      <c r="I921" t="s">
        <v>1467</v>
      </c>
      <c r="J921" t="s">
        <v>1531</v>
      </c>
      <c r="K921" t="s">
        <v>8</v>
      </c>
      <c r="L921" t="s">
        <v>1277</v>
      </c>
      <c r="M921" t="s">
        <v>1532</v>
      </c>
      <c r="N921">
        <v>3</v>
      </c>
      <c r="O921" t="s">
        <v>1533</v>
      </c>
      <c r="P921">
        <v>3</v>
      </c>
      <c r="Q921" t="s">
        <v>946</v>
      </c>
      <c r="R921" t="s">
        <v>947</v>
      </c>
      <c r="S921">
        <v>39</v>
      </c>
      <c r="T921">
        <v>27</v>
      </c>
    </row>
    <row r="922" spans="1:20">
      <c r="A922" s="2">
        <v>46289</v>
      </c>
      <c r="B922" t="s">
        <v>3345</v>
      </c>
      <c r="C922" t="s">
        <v>3346</v>
      </c>
      <c r="D922" t="s">
        <v>3347</v>
      </c>
      <c r="E922" s="2">
        <v>46289</v>
      </c>
      <c r="F922" t="s">
        <v>2918</v>
      </c>
      <c r="G922">
        <v>9</v>
      </c>
      <c r="H922">
        <v>7</v>
      </c>
      <c r="I922" t="s">
        <v>1467</v>
      </c>
      <c r="J922" t="s">
        <v>1531</v>
      </c>
      <c r="K922" t="s">
        <v>8</v>
      </c>
      <c r="L922" t="s">
        <v>1277</v>
      </c>
      <c r="M922" t="s">
        <v>1532</v>
      </c>
      <c r="N922">
        <v>3</v>
      </c>
      <c r="O922" t="s">
        <v>1533</v>
      </c>
      <c r="P922">
        <v>3</v>
      </c>
      <c r="Q922" t="s">
        <v>951</v>
      </c>
      <c r="R922" t="s">
        <v>952</v>
      </c>
      <c r="S922">
        <v>39</v>
      </c>
      <c r="T922">
        <v>27</v>
      </c>
    </row>
    <row r="923" spans="1:20">
      <c r="A923" s="2">
        <v>46290</v>
      </c>
      <c r="B923" t="s">
        <v>3348</v>
      </c>
      <c r="C923" t="s">
        <v>3349</v>
      </c>
      <c r="D923" t="s">
        <v>3350</v>
      </c>
      <c r="E923" s="2">
        <v>46290</v>
      </c>
      <c r="F923" t="s">
        <v>2918</v>
      </c>
      <c r="G923">
        <v>9</v>
      </c>
      <c r="H923">
        <v>7</v>
      </c>
      <c r="I923" t="s">
        <v>1467</v>
      </c>
      <c r="J923" t="s">
        <v>1531</v>
      </c>
      <c r="K923" t="s">
        <v>8</v>
      </c>
      <c r="L923" t="s">
        <v>1277</v>
      </c>
      <c r="M923" t="s">
        <v>1532</v>
      </c>
      <c r="N923">
        <v>3</v>
      </c>
      <c r="O923" t="s">
        <v>1533</v>
      </c>
      <c r="P923">
        <v>3</v>
      </c>
      <c r="Q923" t="s">
        <v>956</v>
      </c>
      <c r="R923" t="s">
        <v>957</v>
      </c>
      <c r="S923">
        <v>39</v>
      </c>
      <c r="T923">
        <v>27</v>
      </c>
    </row>
    <row r="924" spans="1:20">
      <c r="A924" s="2">
        <v>46291</v>
      </c>
      <c r="B924" t="s">
        <v>3351</v>
      </c>
      <c r="C924" t="s">
        <v>3352</v>
      </c>
      <c r="D924" t="s">
        <v>3353</v>
      </c>
      <c r="E924" s="2">
        <v>46291</v>
      </c>
      <c r="F924" t="s">
        <v>2918</v>
      </c>
      <c r="G924">
        <v>9</v>
      </c>
      <c r="H924">
        <v>7</v>
      </c>
      <c r="I924" t="s">
        <v>1467</v>
      </c>
      <c r="J924" t="s">
        <v>1531</v>
      </c>
      <c r="K924" t="s">
        <v>8</v>
      </c>
      <c r="L924" t="s">
        <v>1277</v>
      </c>
      <c r="M924" t="s">
        <v>1532</v>
      </c>
      <c r="N924">
        <v>3</v>
      </c>
      <c r="O924" t="s">
        <v>1533</v>
      </c>
      <c r="P924">
        <v>3</v>
      </c>
      <c r="Q924" t="s">
        <v>961</v>
      </c>
      <c r="R924" t="s">
        <v>962</v>
      </c>
      <c r="S924">
        <v>39</v>
      </c>
      <c r="T924">
        <v>28</v>
      </c>
    </row>
    <row r="925" spans="1:20">
      <c r="A925" s="2">
        <v>46292</v>
      </c>
      <c r="B925" t="s">
        <v>3354</v>
      </c>
      <c r="C925" t="s">
        <v>3355</v>
      </c>
      <c r="D925" t="s">
        <v>3356</v>
      </c>
      <c r="E925" s="2">
        <v>46292</v>
      </c>
      <c r="F925" t="s">
        <v>2918</v>
      </c>
      <c r="G925">
        <v>9</v>
      </c>
      <c r="H925">
        <v>7</v>
      </c>
      <c r="I925" t="s">
        <v>1467</v>
      </c>
      <c r="J925" t="s">
        <v>1531</v>
      </c>
      <c r="K925" t="s">
        <v>8</v>
      </c>
      <c r="L925" t="s">
        <v>1277</v>
      </c>
      <c r="M925" t="s">
        <v>1532</v>
      </c>
      <c r="N925">
        <v>3</v>
      </c>
      <c r="O925" t="s">
        <v>1533</v>
      </c>
      <c r="P925">
        <v>3</v>
      </c>
      <c r="Q925" t="s">
        <v>966</v>
      </c>
      <c r="R925" t="s">
        <v>967</v>
      </c>
      <c r="S925">
        <v>40</v>
      </c>
      <c r="T925">
        <v>28</v>
      </c>
    </row>
    <row r="926" spans="1:20">
      <c r="A926" s="2">
        <v>46293</v>
      </c>
      <c r="B926" t="s">
        <v>3357</v>
      </c>
      <c r="C926" t="s">
        <v>3358</v>
      </c>
      <c r="D926" t="s">
        <v>3359</v>
      </c>
      <c r="E926" s="2">
        <v>46293</v>
      </c>
      <c r="F926" t="s">
        <v>2918</v>
      </c>
      <c r="G926">
        <v>9</v>
      </c>
      <c r="H926">
        <v>7</v>
      </c>
      <c r="I926" t="s">
        <v>1467</v>
      </c>
      <c r="J926" t="s">
        <v>1531</v>
      </c>
      <c r="K926" t="s">
        <v>8</v>
      </c>
      <c r="L926" t="s">
        <v>1277</v>
      </c>
      <c r="M926" t="s">
        <v>1532</v>
      </c>
      <c r="N926">
        <v>3</v>
      </c>
      <c r="O926" t="s">
        <v>1533</v>
      </c>
      <c r="P926">
        <v>3</v>
      </c>
      <c r="Q926" t="s">
        <v>971</v>
      </c>
      <c r="R926" t="s">
        <v>972</v>
      </c>
      <c r="S926">
        <v>40</v>
      </c>
      <c r="T926">
        <v>28</v>
      </c>
    </row>
    <row r="927" spans="1:20">
      <c r="A927" s="2">
        <v>46294</v>
      </c>
      <c r="B927" t="s">
        <v>3360</v>
      </c>
      <c r="C927" t="s">
        <v>3361</v>
      </c>
      <c r="D927" t="s">
        <v>3362</v>
      </c>
      <c r="E927" s="2">
        <v>46294</v>
      </c>
      <c r="F927" t="s">
        <v>2918</v>
      </c>
      <c r="G927">
        <v>9</v>
      </c>
      <c r="H927">
        <v>7</v>
      </c>
      <c r="I927" t="s">
        <v>1467</v>
      </c>
      <c r="J927" t="s">
        <v>1531</v>
      </c>
      <c r="K927" t="s">
        <v>8</v>
      </c>
      <c r="L927" t="s">
        <v>1277</v>
      </c>
      <c r="M927" t="s">
        <v>1532</v>
      </c>
      <c r="N927">
        <v>3</v>
      </c>
      <c r="O927" t="s">
        <v>1533</v>
      </c>
      <c r="P927">
        <v>3</v>
      </c>
      <c r="Q927" t="s">
        <v>976</v>
      </c>
      <c r="R927" t="s">
        <v>977</v>
      </c>
      <c r="S927">
        <v>40</v>
      </c>
      <c r="T927">
        <v>28</v>
      </c>
    </row>
    <row r="928" spans="1:20">
      <c r="A928" s="2">
        <v>46295</v>
      </c>
      <c r="B928" t="s">
        <v>3363</v>
      </c>
      <c r="C928" t="s">
        <v>3364</v>
      </c>
      <c r="D928" t="s">
        <v>3365</v>
      </c>
      <c r="E928" s="2">
        <v>46295</v>
      </c>
      <c r="F928" t="s">
        <v>2918</v>
      </c>
      <c r="G928">
        <v>9</v>
      </c>
      <c r="H928">
        <v>7</v>
      </c>
      <c r="I928" t="s">
        <v>1467</v>
      </c>
      <c r="J928" t="s">
        <v>1531</v>
      </c>
      <c r="K928" t="s">
        <v>8</v>
      </c>
      <c r="L928" t="s">
        <v>1277</v>
      </c>
      <c r="M928" t="s">
        <v>1532</v>
      </c>
      <c r="N928">
        <v>3</v>
      </c>
      <c r="O928" t="s">
        <v>1533</v>
      </c>
      <c r="P928">
        <v>3</v>
      </c>
      <c r="Q928" t="s">
        <v>946</v>
      </c>
      <c r="R928" t="s">
        <v>947</v>
      </c>
      <c r="S928">
        <v>40</v>
      </c>
      <c r="T928">
        <v>28</v>
      </c>
    </row>
    <row r="929" spans="1:20">
      <c r="A929" s="2">
        <v>46296</v>
      </c>
      <c r="B929" t="s">
        <v>3366</v>
      </c>
      <c r="C929" t="s">
        <v>3367</v>
      </c>
      <c r="D929" t="s">
        <v>3368</v>
      </c>
      <c r="E929" s="2">
        <v>46296</v>
      </c>
      <c r="F929" t="s">
        <v>2918</v>
      </c>
      <c r="G929">
        <v>10</v>
      </c>
      <c r="H929">
        <v>7</v>
      </c>
      <c r="I929" t="s">
        <v>1561</v>
      </c>
      <c r="J929" t="s">
        <v>1531</v>
      </c>
      <c r="K929" t="s">
        <v>8</v>
      </c>
      <c r="L929" t="s">
        <v>1277</v>
      </c>
      <c r="M929" t="s">
        <v>1532</v>
      </c>
      <c r="N929">
        <v>3</v>
      </c>
      <c r="O929" t="s">
        <v>1533</v>
      </c>
      <c r="P929">
        <v>4</v>
      </c>
      <c r="Q929" t="s">
        <v>951</v>
      </c>
      <c r="R929" t="s">
        <v>952</v>
      </c>
      <c r="S929">
        <v>40</v>
      </c>
      <c r="T929">
        <v>28</v>
      </c>
    </row>
    <row r="930" spans="1:20">
      <c r="A930" s="2">
        <v>46297</v>
      </c>
      <c r="B930" t="s">
        <v>3369</v>
      </c>
      <c r="C930" t="s">
        <v>3370</v>
      </c>
      <c r="D930" t="s">
        <v>3371</v>
      </c>
      <c r="E930" s="2">
        <v>46297</v>
      </c>
      <c r="F930" t="s">
        <v>2918</v>
      </c>
      <c r="G930">
        <v>10</v>
      </c>
      <c r="H930">
        <v>7</v>
      </c>
      <c r="I930" t="s">
        <v>1561</v>
      </c>
      <c r="J930" t="s">
        <v>1531</v>
      </c>
      <c r="K930" t="s">
        <v>8</v>
      </c>
      <c r="L930" t="s">
        <v>1277</v>
      </c>
      <c r="M930" t="s">
        <v>1532</v>
      </c>
      <c r="N930">
        <v>3</v>
      </c>
      <c r="O930" t="s">
        <v>1533</v>
      </c>
      <c r="P930">
        <v>4</v>
      </c>
      <c r="Q930" t="s">
        <v>956</v>
      </c>
      <c r="R930" t="s">
        <v>957</v>
      </c>
      <c r="S930">
        <v>40</v>
      </c>
      <c r="T930">
        <v>28</v>
      </c>
    </row>
    <row r="931" spans="1:20">
      <c r="A931" s="2">
        <v>46298</v>
      </c>
      <c r="B931" t="s">
        <v>3372</v>
      </c>
      <c r="C931" t="s">
        <v>3373</v>
      </c>
      <c r="D931" t="s">
        <v>3374</v>
      </c>
      <c r="E931" s="2">
        <v>46298</v>
      </c>
      <c r="F931" t="s">
        <v>2918</v>
      </c>
      <c r="G931">
        <v>10</v>
      </c>
      <c r="H931">
        <v>7</v>
      </c>
      <c r="I931" t="s">
        <v>1561</v>
      </c>
      <c r="J931" t="s">
        <v>1531</v>
      </c>
      <c r="K931" t="s">
        <v>8</v>
      </c>
      <c r="L931" t="s">
        <v>1277</v>
      </c>
      <c r="M931" t="s">
        <v>1532</v>
      </c>
      <c r="N931">
        <v>3</v>
      </c>
      <c r="O931" t="s">
        <v>1533</v>
      </c>
      <c r="P931">
        <v>4</v>
      </c>
      <c r="Q931" t="s">
        <v>961</v>
      </c>
      <c r="R931" t="s">
        <v>962</v>
      </c>
      <c r="S931">
        <v>40</v>
      </c>
      <c r="T931">
        <v>29</v>
      </c>
    </row>
    <row r="932" spans="1:20">
      <c r="A932" s="2">
        <v>46299</v>
      </c>
      <c r="B932" t="s">
        <v>3375</v>
      </c>
      <c r="C932" t="s">
        <v>3376</v>
      </c>
      <c r="D932" t="s">
        <v>3377</v>
      </c>
      <c r="E932" s="2">
        <v>46299</v>
      </c>
      <c r="F932" t="s">
        <v>2918</v>
      </c>
      <c r="G932">
        <v>10</v>
      </c>
      <c r="H932">
        <v>7</v>
      </c>
      <c r="I932" t="s">
        <v>1561</v>
      </c>
      <c r="J932" t="s">
        <v>1531</v>
      </c>
      <c r="K932" t="s">
        <v>8</v>
      </c>
      <c r="L932" t="s">
        <v>1277</v>
      </c>
      <c r="M932" t="s">
        <v>1532</v>
      </c>
      <c r="N932">
        <v>3</v>
      </c>
      <c r="O932" t="s">
        <v>1533</v>
      </c>
      <c r="P932">
        <v>4</v>
      </c>
      <c r="Q932" t="s">
        <v>966</v>
      </c>
      <c r="R932" t="s">
        <v>967</v>
      </c>
      <c r="S932">
        <v>41</v>
      </c>
      <c r="T932">
        <v>29</v>
      </c>
    </row>
    <row r="933" spans="1:20">
      <c r="A933" s="2">
        <v>46300</v>
      </c>
      <c r="B933" t="s">
        <v>3378</v>
      </c>
      <c r="C933" t="s">
        <v>3379</v>
      </c>
      <c r="D933" t="s">
        <v>3380</v>
      </c>
      <c r="E933" s="2">
        <v>46300</v>
      </c>
      <c r="F933" t="s">
        <v>2918</v>
      </c>
      <c r="G933">
        <v>10</v>
      </c>
      <c r="H933">
        <v>7</v>
      </c>
      <c r="I933" t="s">
        <v>1561</v>
      </c>
      <c r="J933" t="s">
        <v>1531</v>
      </c>
      <c r="K933" t="s">
        <v>8</v>
      </c>
      <c r="L933" t="s">
        <v>1277</v>
      </c>
      <c r="M933" t="s">
        <v>1532</v>
      </c>
      <c r="N933">
        <v>3</v>
      </c>
      <c r="O933" t="s">
        <v>1533</v>
      </c>
      <c r="P933">
        <v>4</v>
      </c>
      <c r="Q933" t="s">
        <v>971</v>
      </c>
      <c r="R933" t="s">
        <v>972</v>
      </c>
      <c r="S933">
        <v>41</v>
      </c>
      <c r="T933">
        <v>29</v>
      </c>
    </row>
    <row r="934" spans="1:20">
      <c r="A934" s="2">
        <v>46301</v>
      </c>
      <c r="B934" t="s">
        <v>3381</v>
      </c>
      <c r="C934" t="s">
        <v>3382</v>
      </c>
      <c r="D934" t="s">
        <v>3383</v>
      </c>
      <c r="E934" s="2">
        <v>46301</v>
      </c>
      <c r="F934" t="s">
        <v>2918</v>
      </c>
      <c r="G934">
        <v>10</v>
      </c>
      <c r="H934">
        <v>7</v>
      </c>
      <c r="I934" t="s">
        <v>1561</v>
      </c>
      <c r="J934" t="s">
        <v>1531</v>
      </c>
      <c r="K934" t="s">
        <v>8</v>
      </c>
      <c r="L934" t="s">
        <v>1277</v>
      </c>
      <c r="M934" t="s">
        <v>1532</v>
      </c>
      <c r="N934">
        <v>3</v>
      </c>
      <c r="O934" t="s">
        <v>1533</v>
      </c>
      <c r="P934">
        <v>4</v>
      </c>
      <c r="Q934" t="s">
        <v>976</v>
      </c>
      <c r="R934" t="s">
        <v>977</v>
      </c>
      <c r="S934">
        <v>41</v>
      </c>
      <c r="T934">
        <v>29</v>
      </c>
    </row>
    <row r="935" spans="1:20">
      <c r="A935" s="2">
        <v>46302</v>
      </c>
      <c r="B935" t="s">
        <v>3384</v>
      </c>
      <c r="C935" t="s">
        <v>3385</v>
      </c>
      <c r="D935" t="s">
        <v>3386</v>
      </c>
      <c r="E935" s="2">
        <v>46302</v>
      </c>
      <c r="F935" t="s">
        <v>2918</v>
      </c>
      <c r="G935">
        <v>10</v>
      </c>
      <c r="H935">
        <v>7</v>
      </c>
      <c r="I935" t="s">
        <v>1561</v>
      </c>
      <c r="J935" t="s">
        <v>1531</v>
      </c>
      <c r="K935" t="s">
        <v>8</v>
      </c>
      <c r="L935" t="s">
        <v>1277</v>
      </c>
      <c r="M935" t="s">
        <v>1532</v>
      </c>
      <c r="N935">
        <v>3</v>
      </c>
      <c r="O935" t="s">
        <v>1533</v>
      </c>
      <c r="P935">
        <v>4</v>
      </c>
      <c r="Q935" t="s">
        <v>946</v>
      </c>
      <c r="R935" t="s">
        <v>947</v>
      </c>
      <c r="S935">
        <v>41</v>
      </c>
      <c r="T935">
        <v>29</v>
      </c>
    </row>
    <row r="936" spans="1:20">
      <c r="A936" s="2">
        <v>46303</v>
      </c>
      <c r="B936" t="s">
        <v>3387</v>
      </c>
      <c r="C936" t="s">
        <v>3388</v>
      </c>
      <c r="D936" t="s">
        <v>3389</v>
      </c>
      <c r="E936" s="2">
        <v>46303</v>
      </c>
      <c r="F936" t="s">
        <v>2918</v>
      </c>
      <c r="G936">
        <v>10</v>
      </c>
      <c r="H936">
        <v>7</v>
      </c>
      <c r="I936" t="s">
        <v>1561</v>
      </c>
      <c r="J936" t="s">
        <v>1531</v>
      </c>
      <c r="K936" t="s">
        <v>8</v>
      </c>
      <c r="L936" t="s">
        <v>1277</v>
      </c>
      <c r="M936" t="s">
        <v>1532</v>
      </c>
      <c r="N936">
        <v>3</v>
      </c>
      <c r="O936" t="s">
        <v>1533</v>
      </c>
      <c r="P936">
        <v>4</v>
      </c>
      <c r="Q936" t="s">
        <v>951</v>
      </c>
      <c r="R936" t="s">
        <v>952</v>
      </c>
      <c r="S936">
        <v>41</v>
      </c>
      <c r="T936">
        <v>29</v>
      </c>
    </row>
    <row r="937" spans="1:20">
      <c r="A937" s="2">
        <v>46304</v>
      </c>
      <c r="B937" t="s">
        <v>3390</v>
      </c>
      <c r="C937" t="s">
        <v>3391</v>
      </c>
      <c r="D937" t="s">
        <v>3392</v>
      </c>
      <c r="E937" s="2">
        <v>46304</v>
      </c>
      <c r="F937" t="s">
        <v>2918</v>
      </c>
      <c r="G937">
        <v>10</v>
      </c>
      <c r="H937">
        <v>7</v>
      </c>
      <c r="I937" t="s">
        <v>1561</v>
      </c>
      <c r="J937" t="s">
        <v>1531</v>
      </c>
      <c r="K937" t="s">
        <v>8</v>
      </c>
      <c r="L937" t="s">
        <v>1277</v>
      </c>
      <c r="M937" t="s">
        <v>1532</v>
      </c>
      <c r="N937">
        <v>3</v>
      </c>
      <c r="O937" t="s">
        <v>1533</v>
      </c>
      <c r="P937">
        <v>4</v>
      </c>
      <c r="Q937" t="s">
        <v>956</v>
      </c>
      <c r="R937" t="s">
        <v>957</v>
      </c>
      <c r="S937">
        <v>41</v>
      </c>
      <c r="T937">
        <v>29</v>
      </c>
    </row>
    <row r="938" spans="1:20">
      <c r="A938" s="2">
        <v>46305</v>
      </c>
      <c r="B938" t="s">
        <v>3393</v>
      </c>
      <c r="C938" t="s">
        <v>3394</v>
      </c>
      <c r="D938" t="s">
        <v>3395</v>
      </c>
      <c r="E938" s="2">
        <v>46305</v>
      </c>
      <c r="F938" t="s">
        <v>2918</v>
      </c>
      <c r="G938">
        <v>10</v>
      </c>
      <c r="H938">
        <v>7</v>
      </c>
      <c r="I938" t="s">
        <v>1561</v>
      </c>
      <c r="J938" t="s">
        <v>1531</v>
      </c>
      <c r="K938" t="s">
        <v>8</v>
      </c>
      <c r="L938" t="s">
        <v>1277</v>
      </c>
      <c r="M938" t="s">
        <v>1532</v>
      </c>
      <c r="N938">
        <v>3</v>
      </c>
      <c r="O938" t="s">
        <v>1533</v>
      </c>
      <c r="P938">
        <v>4</v>
      </c>
      <c r="Q938" t="s">
        <v>961</v>
      </c>
      <c r="R938" t="s">
        <v>962</v>
      </c>
      <c r="S938">
        <v>41</v>
      </c>
      <c r="T938">
        <v>30</v>
      </c>
    </row>
    <row r="939" spans="1:20">
      <c r="A939" s="2">
        <v>46306</v>
      </c>
      <c r="B939" t="s">
        <v>3396</v>
      </c>
      <c r="C939" t="s">
        <v>3397</v>
      </c>
      <c r="D939" t="s">
        <v>3398</v>
      </c>
      <c r="E939" s="2">
        <v>46306</v>
      </c>
      <c r="F939" t="s">
        <v>2918</v>
      </c>
      <c r="G939">
        <v>10</v>
      </c>
      <c r="H939">
        <v>7</v>
      </c>
      <c r="I939" t="s">
        <v>1561</v>
      </c>
      <c r="J939" t="s">
        <v>1531</v>
      </c>
      <c r="K939" t="s">
        <v>8</v>
      </c>
      <c r="L939" t="s">
        <v>1277</v>
      </c>
      <c r="M939" t="s">
        <v>1532</v>
      </c>
      <c r="N939">
        <v>3</v>
      </c>
      <c r="O939" t="s">
        <v>1533</v>
      </c>
      <c r="P939">
        <v>4</v>
      </c>
      <c r="Q939" t="s">
        <v>966</v>
      </c>
      <c r="R939" t="s">
        <v>967</v>
      </c>
      <c r="S939">
        <v>42</v>
      </c>
      <c r="T939">
        <v>30</v>
      </c>
    </row>
    <row r="940" spans="1:20">
      <c r="A940" s="2">
        <v>46307</v>
      </c>
      <c r="B940" t="s">
        <v>3399</v>
      </c>
      <c r="C940" t="s">
        <v>3400</v>
      </c>
      <c r="D940" t="s">
        <v>3401</v>
      </c>
      <c r="E940" s="2">
        <v>46307</v>
      </c>
      <c r="F940" t="s">
        <v>2918</v>
      </c>
      <c r="G940">
        <v>10</v>
      </c>
      <c r="H940">
        <v>7</v>
      </c>
      <c r="I940" t="s">
        <v>1561</v>
      </c>
      <c r="J940" t="s">
        <v>1531</v>
      </c>
      <c r="K940" t="s">
        <v>8</v>
      </c>
      <c r="L940" t="s">
        <v>1277</v>
      </c>
      <c r="M940" t="s">
        <v>1532</v>
      </c>
      <c r="N940">
        <v>3</v>
      </c>
      <c r="O940" t="s">
        <v>1533</v>
      </c>
      <c r="P940">
        <v>4</v>
      </c>
      <c r="Q940" t="s">
        <v>971</v>
      </c>
      <c r="R940" t="s">
        <v>972</v>
      </c>
      <c r="S940">
        <v>42</v>
      </c>
      <c r="T940">
        <v>30</v>
      </c>
    </row>
    <row r="941" spans="1:20">
      <c r="A941" s="2">
        <v>46308</v>
      </c>
      <c r="B941" t="s">
        <v>3402</v>
      </c>
      <c r="C941" t="s">
        <v>3403</v>
      </c>
      <c r="D941" t="s">
        <v>3404</v>
      </c>
      <c r="E941" s="2">
        <v>46308</v>
      </c>
      <c r="F941" t="s">
        <v>2918</v>
      </c>
      <c r="G941">
        <v>10</v>
      </c>
      <c r="H941">
        <v>7</v>
      </c>
      <c r="I941" t="s">
        <v>1561</v>
      </c>
      <c r="J941" t="s">
        <v>1531</v>
      </c>
      <c r="K941" t="s">
        <v>8</v>
      </c>
      <c r="L941" t="s">
        <v>1277</v>
      </c>
      <c r="M941" t="s">
        <v>1532</v>
      </c>
      <c r="N941">
        <v>3</v>
      </c>
      <c r="O941" t="s">
        <v>1533</v>
      </c>
      <c r="P941">
        <v>4</v>
      </c>
      <c r="Q941" t="s">
        <v>976</v>
      </c>
      <c r="R941" t="s">
        <v>977</v>
      </c>
      <c r="S941">
        <v>42</v>
      </c>
      <c r="T941">
        <v>30</v>
      </c>
    </row>
    <row r="942" spans="1:20">
      <c r="A942" s="2">
        <v>46309</v>
      </c>
      <c r="B942" t="s">
        <v>3405</v>
      </c>
      <c r="C942" t="s">
        <v>3406</v>
      </c>
      <c r="D942" t="s">
        <v>3407</v>
      </c>
      <c r="E942" s="2">
        <v>46309</v>
      </c>
      <c r="F942" t="s">
        <v>2918</v>
      </c>
      <c r="G942">
        <v>10</v>
      </c>
      <c r="H942">
        <v>7</v>
      </c>
      <c r="I942" t="s">
        <v>1561</v>
      </c>
      <c r="J942" t="s">
        <v>1531</v>
      </c>
      <c r="K942" t="s">
        <v>8</v>
      </c>
      <c r="L942" t="s">
        <v>1277</v>
      </c>
      <c r="M942" t="s">
        <v>1532</v>
      </c>
      <c r="N942">
        <v>3</v>
      </c>
      <c r="O942" t="s">
        <v>1533</v>
      </c>
      <c r="P942">
        <v>4</v>
      </c>
      <c r="Q942" t="s">
        <v>946</v>
      </c>
      <c r="R942" t="s">
        <v>947</v>
      </c>
      <c r="S942">
        <v>42</v>
      </c>
      <c r="T942">
        <v>30</v>
      </c>
    </row>
    <row r="943" spans="1:20">
      <c r="A943" s="2">
        <v>46310</v>
      </c>
      <c r="B943" t="s">
        <v>3408</v>
      </c>
      <c r="C943" t="s">
        <v>3409</v>
      </c>
      <c r="D943" t="s">
        <v>3410</v>
      </c>
      <c r="E943" s="2">
        <v>46310</v>
      </c>
      <c r="F943" t="s">
        <v>2918</v>
      </c>
      <c r="G943">
        <v>10</v>
      </c>
      <c r="H943">
        <v>7</v>
      </c>
      <c r="I943" t="s">
        <v>1561</v>
      </c>
      <c r="J943" t="s">
        <v>1531</v>
      </c>
      <c r="K943" t="s">
        <v>8</v>
      </c>
      <c r="L943" t="s">
        <v>1277</v>
      </c>
      <c r="M943" t="s">
        <v>1532</v>
      </c>
      <c r="N943">
        <v>3</v>
      </c>
      <c r="O943" t="s">
        <v>1533</v>
      </c>
      <c r="P943">
        <v>4</v>
      </c>
      <c r="Q943" t="s">
        <v>951</v>
      </c>
      <c r="R943" t="s">
        <v>952</v>
      </c>
      <c r="S943">
        <v>42</v>
      </c>
      <c r="T943">
        <v>30</v>
      </c>
    </row>
    <row r="944" spans="1:20">
      <c r="A944" s="2">
        <v>46311</v>
      </c>
      <c r="B944" t="s">
        <v>3411</v>
      </c>
      <c r="C944" t="s">
        <v>3412</v>
      </c>
      <c r="D944" t="s">
        <v>3413</v>
      </c>
      <c r="E944" s="2">
        <v>46311</v>
      </c>
      <c r="F944" t="s">
        <v>2918</v>
      </c>
      <c r="G944">
        <v>10</v>
      </c>
      <c r="H944">
        <v>7</v>
      </c>
      <c r="I944" t="s">
        <v>1561</v>
      </c>
      <c r="J944" t="s">
        <v>1531</v>
      </c>
      <c r="K944" t="s">
        <v>8</v>
      </c>
      <c r="L944" t="s">
        <v>1277</v>
      </c>
      <c r="M944" t="s">
        <v>1532</v>
      </c>
      <c r="N944">
        <v>3</v>
      </c>
      <c r="O944" t="s">
        <v>1533</v>
      </c>
      <c r="P944">
        <v>4</v>
      </c>
      <c r="Q944" t="s">
        <v>956</v>
      </c>
      <c r="R944" t="s">
        <v>957</v>
      </c>
      <c r="S944">
        <v>42</v>
      </c>
      <c r="T944">
        <v>30</v>
      </c>
    </row>
    <row r="945" spans="1:20">
      <c r="A945" s="2">
        <v>46312</v>
      </c>
      <c r="B945" t="s">
        <v>3414</v>
      </c>
      <c r="C945" t="s">
        <v>3415</v>
      </c>
      <c r="D945" t="s">
        <v>3416</v>
      </c>
      <c r="E945" s="2">
        <v>46312</v>
      </c>
      <c r="F945" t="s">
        <v>2918</v>
      </c>
      <c r="G945">
        <v>10</v>
      </c>
      <c r="H945">
        <v>7</v>
      </c>
      <c r="I945" t="s">
        <v>1561</v>
      </c>
      <c r="J945" t="s">
        <v>1531</v>
      </c>
      <c r="K945" t="s">
        <v>8</v>
      </c>
      <c r="L945" t="s">
        <v>1277</v>
      </c>
      <c r="M945" t="s">
        <v>1532</v>
      </c>
      <c r="N945">
        <v>3</v>
      </c>
      <c r="O945" t="s">
        <v>1533</v>
      </c>
      <c r="P945">
        <v>4</v>
      </c>
      <c r="Q945" t="s">
        <v>961</v>
      </c>
      <c r="R945" t="s">
        <v>962</v>
      </c>
      <c r="S945">
        <v>42</v>
      </c>
      <c r="T945">
        <v>31</v>
      </c>
    </row>
    <row r="946" spans="1:20">
      <c r="A946" s="2">
        <v>46313</v>
      </c>
      <c r="B946" t="s">
        <v>3417</v>
      </c>
      <c r="C946" t="s">
        <v>3418</v>
      </c>
      <c r="D946" t="s">
        <v>3419</v>
      </c>
      <c r="E946" s="2">
        <v>46313</v>
      </c>
      <c r="F946" t="s">
        <v>2918</v>
      </c>
      <c r="G946">
        <v>10</v>
      </c>
      <c r="H946">
        <v>7</v>
      </c>
      <c r="I946" t="s">
        <v>1561</v>
      </c>
      <c r="J946" t="s">
        <v>1531</v>
      </c>
      <c r="K946" t="s">
        <v>8</v>
      </c>
      <c r="L946" t="s">
        <v>1277</v>
      </c>
      <c r="M946" t="s">
        <v>1532</v>
      </c>
      <c r="N946">
        <v>3</v>
      </c>
      <c r="O946" t="s">
        <v>1533</v>
      </c>
      <c r="P946">
        <v>4</v>
      </c>
      <c r="Q946" t="s">
        <v>966</v>
      </c>
      <c r="R946" t="s">
        <v>967</v>
      </c>
      <c r="S946">
        <v>43</v>
      </c>
      <c r="T946">
        <v>31</v>
      </c>
    </row>
    <row r="947" spans="1:20">
      <c r="A947" s="2">
        <v>46314</v>
      </c>
      <c r="B947" t="s">
        <v>3420</v>
      </c>
      <c r="C947" t="s">
        <v>3421</v>
      </c>
      <c r="D947" t="s">
        <v>3422</v>
      </c>
      <c r="E947" s="2">
        <v>46314</v>
      </c>
      <c r="F947" t="s">
        <v>2918</v>
      </c>
      <c r="G947">
        <v>10</v>
      </c>
      <c r="H947">
        <v>7</v>
      </c>
      <c r="I947" t="s">
        <v>1561</v>
      </c>
      <c r="J947" t="s">
        <v>1531</v>
      </c>
      <c r="K947" t="s">
        <v>8</v>
      </c>
      <c r="L947" t="s">
        <v>1277</v>
      </c>
      <c r="M947" t="s">
        <v>1532</v>
      </c>
      <c r="N947">
        <v>3</v>
      </c>
      <c r="O947" t="s">
        <v>1533</v>
      </c>
      <c r="P947">
        <v>4</v>
      </c>
      <c r="Q947" t="s">
        <v>971</v>
      </c>
      <c r="R947" t="s">
        <v>972</v>
      </c>
      <c r="S947">
        <v>43</v>
      </c>
      <c r="T947">
        <v>31</v>
      </c>
    </row>
    <row r="948" spans="1:20">
      <c r="A948" s="2">
        <v>46315</v>
      </c>
      <c r="B948" t="s">
        <v>3423</v>
      </c>
      <c r="C948" t="s">
        <v>3424</v>
      </c>
      <c r="D948" t="s">
        <v>3425</v>
      </c>
      <c r="E948" s="2">
        <v>46315</v>
      </c>
      <c r="F948" t="s">
        <v>2918</v>
      </c>
      <c r="G948">
        <v>10</v>
      </c>
      <c r="H948">
        <v>7</v>
      </c>
      <c r="I948" t="s">
        <v>1561</v>
      </c>
      <c r="J948" t="s">
        <v>1531</v>
      </c>
      <c r="K948" t="s">
        <v>8</v>
      </c>
      <c r="L948" t="s">
        <v>1277</v>
      </c>
      <c r="M948" t="s">
        <v>1532</v>
      </c>
      <c r="N948">
        <v>3</v>
      </c>
      <c r="O948" t="s">
        <v>1533</v>
      </c>
      <c r="P948">
        <v>4</v>
      </c>
      <c r="Q948" t="s">
        <v>976</v>
      </c>
      <c r="R948" t="s">
        <v>977</v>
      </c>
      <c r="S948">
        <v>43</v>
      </c>
      <c r="T948">
        <v>31</v>
      </c>
    </row>
    <row r="949" spans="1:20">
      <c r="A949" s="2">
        <v>46316</v>
      </c>
      <c r="B949" t="s">
        <v>3426</v>
      </c>
      <c r="C949" t="s">
        <v>3427</v>
      </c>
      <c r="D949" t="s">
        <v>3428</v>
      </c>
      <c r="E949" s="2">
        <v>46316</v>
      </c>
      <c r="F949" t="s">
        <v>2918</v>
      </c>
      <c r="G949">
        <v>10</v>
      </c>
      <c r="H949">
        <v>7</v>
      </c>
      <c r="I949" t="s">
        <v>1561</v>
      </c>
      <c r="J949" t="s">
        <v>1531</v>
      </c>
      <c r="K949" t="s">
        <v>8</v>
      </c>
      <c r="L949" t="s">
        <v>1277</v>
      </c>
      <c r="M949" t="s">
        <v>1532</v>
      </c>
      <c r="N949">
        <v>3</v>
      </c>
      <c r="O949" t="s">
        <v>1533</v>
      </c>
      <c r="P949">
        <v>4</v>
      </c>
      <c r="Q949" t="s">
        <v>946</v>
      </c>
      <c r="R949" t="s">
        <v>947</v>
      </c>
      <c r="S949">
        <v>43</v>
      </c>
      <c r="T949">
        <v>31</v>
      </c>
    </row>
    <row r="950" spans="1:20">
      <c r="A950" s="2">
        <v>46317</v>
      </c>
      <c r="B950" t="s">
        <v>3429</v>
      </c>
      <c r="C950" t="s">
        <v>3430</v>
      </c>
      <c r="D950" t="s">
        <v>3431</v>
      </c>
      <c r="E950" s="2">
        <v>46317</v>
      </c>
      <c r="F950" t="s">
        <v>2918</v>
      </c>
      <c r="G950">
        <v>10</v>
      </c>
      <c r="H950">
        <v>7</v>
      </c>
      <c r="I950" t="s">
        <v>1561</v>
      </c>
      <c r="J950" t="s">
        <v>1531</v>
      </c>
      <c r="K950" t="s">
        <v>8</v>
      </c>
      <c r="L950" t="s">
        <v>1277</v>
      </c>
      <c r="M950" t="s">
        <v>1532</v>
      </c>
      <c r="N950">
        <v>3</v>
      </c>
      <c r="O950" t="s">
        <v>1533</v>
      </c>
      <c r="P950">
        <v>4</v>
      </c>
      <c r="Q950" t="s">
        <v>951</v>
      </c>
      <c r="R950" t="s">
        <v>952</v>
      </c>
      <c r="S950">
        <v>43</v>
      </c>
      <c r="T950">
        <v>31</v>
      </c>
    </row>
    <row r="951" spans="1:20">
      <c r="A951" s="2">
        <v>46318</v>
      </c>
      <c r="B951" t="s">
        <v>3432</v>
      </c>
      <c r="C951" t="s">
        <v>3433</v>
      </c>
      <c r="D951" t="s">
        <v>3434</v>
      </c>
      <c r="E951" s="2">
        <v>46318</v>
      </c>
      <c r="F951" t="s">
        <v>2918</v>
      </c>
      <c r="G951">
        <v>10</v>
      </c>
      <c r="H951">
        <v>8</v>
      </c>
      <c r="I951" t="s">
        <v>1561</v>
      </c>
      <c r="J951" t="s">
        <v>1625</v>
      </c>
      <c r="K951" t="s">
        <v>9</v>
      </c>
      <c r="L951" t="s">
        <v>1277</v>
      </c>
      <c r="M951" t="s">
        <v>1532</v>
      </c>
      <c r="N951">
        <v>3</v>
      </c>
      <c r="O951" t="s">
        <v>1533</v>
      </c>
      <c r="P951">
        <v>4</v>
      </c>
      <c r="Q951" t="s">
        <v>956</v>
      </c>
      <c r="R951" t="s">
        <v>957</v>
      </c>
      <c r="S951">
        <v>43</v>
      </c>
      <c r="T951">
        <v>31</v>
      </c>
    </row>
    <row r="952" spans="1:20">
      <c r="A952" s="2">
        <v>46319</v>
      </c>
      <c r="B952" t="s">
        <v>3435</v>
      </c>
      <c r="C952" t="s">
        <v>3436</v>
      </c>
      <c r="D952" t="s">
        <v>3437</v>
      </c>
      <c r="E952" s="2">
        <v>46319</v>
      </c>
      <c r="F952" t="s">
        <v>2918</v>
      </c>
      <c r="G952">
        <v>10</v>
      </c>
      <c r="H952">
        <v>8</v>
      </c>
      <c r="I952" t="s">
        <v>1561</v>
      </c>
      <c r="J952" t="s">
        <v>1625</v>
      </c>
      <c r="K952" t="s">
        <v>9</v>
      </c>
      <c r="L952" t="s">
        <v>1277</v>
      </c>
      <c r="M952" t="s">
        <v>1532</v>
      </c>
      <c r="N952">
        <v>3</v>
      </c>
      <c r="O952" t="s">
        <v>1533</v>
      </c>
      <c r="P952">
        <v>4</v>
      </c>
      <c r="Q952" t="s">
        <v>961</v>
      </c>
      <c r="R952" t="s">
        <v>962</v>
      </c>
      <c r="S952">
        <v>43</v>
      </c>
      <c r="T952">
        <v>32</v>
      </c>
    </row>
    <row r="953" spans="1:20">
      <c r="A953" s="2">
        <v>46320</v>
      </c>
      <c r="B953" t="s">
        <v>3438</v>
      </c>
      <c r="C953" t="s">
        <v>3439</v>
      </c>
      <c r="D953" t="s">
        <v>3440</v>
      </c>
      <c r="E953" s="2">
        <v>46320</v>
      </c>
      <c r="F953" t="s">
        <v>2918</v>
      </c>
      <c r="G953">
        <v>10</v>
      </c>
      <c r="H953">
        <v>8</v>
      </c>
      <c r="I953" t="s">
        <v>1561</v>
      </c>
      <c r="J953" t="s">
        <v>1625</v>
      </c>
      <c r="K953" t="s">
        <v>9</v>
      </c>
      <c r="L953" t="s">
        <v>1277</v>
      </c>
      <c r="M953" t="s">
        <v>1532</v>
      </c>
      <c r="N953">
        <v>3</v>
      </c>
      <c r="O953" t="s">
        <v>1533</v>
      </c>
      <c r="P953">
        <v>4</v>
      </c>
      <c r="Q953" t="s">
        <v>966</v>
      </c>
      <c r="R953" t="s">
        <v>967</v>
      </c>
      <c r="S953">
        <v>44</v>
      </c>
      <c r="T953">
        <v>32</v>
      </c>
    </row>
    <row r="954" spans="1:20">
      <c r="A954" s="2">
        <v>46321</v>
      </c>
      <c r="B954" t="s">
        <v>3441</v>
      </c>
      <c r="C954" t="s">
        <v>3442</v>
      </c>
      <c r="D954" t="s">
        <v>3443</v>
      </c>
      <c r="E954" s="2">
        <v>46321</v>
      </c>
      <c r="F954" t="s">
        <v>2918</v>
      </c>
      <c r="G954">
        <v>10</v>
      </c>
      <c r="H954">
        <v>8</v>
      </c>
      <c r="I954" t="s">
        <v>1561</v>
      </c>
      <c r="J954" t="s">
        <v>1625</v>
      </c>
      <c r="K954" t="s">
        <v>9</v>
      </c>
      <c r="L954" t="s">
        <v>1277</v>
      </c>
      <c r="M954" t="s">
        <v>1532</v>
      </c>
      <c r="N954">
        <v>3</v>
      </c>
      <c r="O954" t="s">
        <v>1533</v>
      </c>
      <c r="P954">
        <v>4</v>
      </c>
      <c r="Q954" t="s">
        <v>971</v>
      </c>
      <c r="R954" t="s">
        <v>972</v>
      </c>
      <c r="S954">
        <v>44</v>
      </c>
      <c r="T954">
        <v>32</v>
      </c>
    </row>
    <row r="955" spans="1:20">
      <c r="A955" s="2">
        <v>46322</v>
      </c>
      <c r="B955" t="s">
        <v>3444</v>
      </c>
      <c r="C955" t="s">
        <v>3445</v>
      </c>
      <c r="D955" t="s">
        <v>3446</v>
      </c>
      <c r="E955" s="2">
        <v>46322</v>
      </c>
      <c r="F955" t="s">
        <v>2918</v>
      </c>
      <c r="G955">
        <v>10</v>
      </c>
      <c r="H955">
        <v>8</v>
      </c>
      <c r="I955" t="s">
        <v>1561</v>
      </c>
      <c r="J955" t="s">
        <v>1625</v>
      </c>
      <c r="K955" t="s">
        <v>9</v>
      </c>
      <c r="L955" t="s">
        <v>1277</v>
      </c>
      <c r="M955" t="s">
        <v>1532</v>
      </c>
      <c r="N955">
        <v>3</v>
      </c>
      <c r="O955" t="s">
        <v>1533</v>
      </c>
      <c r="P955">
        <v>4</v>
      </c>
      <c r="Q955" t="s">
        <v>976</v>
      </c>
      <c r="R955" t="s">
        <v>977</v>
      </c>
      <c r="S955">
        <v>44</v>
      </c>
      <c r="T955">
        <v>32</v>
      </c>
    </row>
    <row r="956" spans="1:20">
      <c r="A956" s="2">
        <v>46323</v>
      </c>
      <c r="B956" t="s">
        <v>3447</v>
      </c>
      <c r="C956" t="s">
        <v>3448</v>
      </c>
      <c r="D956" t="s">
        <v>3449</v>
      </c>
      <c r="E956" s="2">
        <v>46323</v>
      </c>
      <c r="F956" t="s">
        <v>2918</v>
      </c>
      <c r="G956">
        <v>10</v>
      </c>
      <c r="H956">
        <v>8</v>
      </c>
      <c r="I956" t="s">
        <v>1561</v>
      </c>
      <c r="J956" t="s">
        <v>1625</v>
      </c>
      <c r="K956" t="s">
        <v>9</v>
      </c>
      <c r="L956" t="s">
        <v>1277</v>
      </c>
      <c r="M956" t="s">
        <v>1532</v>
      </c>
      <c r="N956">
        <v>3</v>
      </c>
      <c r="O956" t="s">
        <v>1533</v>
      </c>
      <c r="P956">
        <v>4</v>
      </c>
      <c r="Q956" t="s">
        <v>946</v>
      </c>
      <c r="R956" t="s">
        <v>947</v>
      </c>
      <c r="S956">
        <v>44</v>
      </c>
      <c r="T956">
        <v>32</v>
      </c>
    </row>
    <row r="957" spans="1:20">
      <c r="A957" s="2">
        <v>46324</v>
      </c>
      <c r="B957" t="s">
        <v>3450</v>
      </c>
      <c r="C957" t="s">
        <v>3451</v>
      </c>
      <c r="D957" t="s">
        <v>3452</v>
      </c>
      <c r="E957" s="2">
        <v>46324</v>
      </c>
      <c r="F957" t="s">
        <v>2918</v>
      </c>
      <c r="G957">
        <v>10</v>
      </c>
      <c r="H957">
        <v>8</v>
      </c>
      <c r="I957" t="s">
        <v>1561</v>
      </c>
      <c r="J957" t="s">
        <v>1625</v>
      </c>
      <c r="K957" t="s">
        <v>9</v>
      </c>
      <c r="L957" t="s">
        <v>1277</v>
      </c>
      <c r="M957" t="s">
        <v>1532</v>
      </c>
      <c r="N957">
        <v>3</v>
      </c>
      <c r="O957" t="s">
        <v>1533</v>
      </c>
      <c r="P957">
        <v>4</v>
      </c>
      <c r="Q957" t="s">
        <v>951</v>
      </c>
      <c r="R957" t="s">
        <v>952</v>
      </c>
      <c r="S957">
        <v>44</v>
      </c>
      <c r="T957">
        <v>32</v>
      </c>
    </row>
    <row r="958" spans="1:20">
      <c r="A958" s="2">
        <v>46325</v>
      </c>
      <c r="B958" t="s">
        <v>3453</v>
      </c>
      <c r="C958" t="s">
        <v>3454</v>
      </c>
      <c r="D958" t="s">
        <v>3455</v>
      </c>
      <c r="E958" s="2">
        <v>46325</v>
      </c>
      <c r="F958" t="s">
        <v>2918</v>
      </c>
      <c r="G958">
        <v>10</v>
      </c>
      <c r="H958">
        <v>8</v>
      </c>
      <c r="I958" t="s">
        <v>1561</v>
      </c>
      <c r="J958" t="s">
        <v>1625</v>
      </c>
      <c r="K958" t="s">
        <v>9</v>
      </c>
      <c r="L958" t="s">
        <v>1277</v>
      </c>
      <c r="M958" t="s">
        <v>1532</v>
      </c>
      <c r="N958">
        <v>3</v>
      </c>
      <c r="O958" t="s">
        <v>1533</v>
      </c>
      <c r="P958">
        <v>4</v>
      </c>
      <c r="Q958" t="s">
        <v>956</v>
      </c>
      <c r="R958" t="s">
        <v>957</v>
      </c>
      <c r="S958">
        <v>44</v>
      </c>
      <c r="T958">
        <v>32</v>
      </c>
    </row>
    <row r="959" spans="1:20">
      <c r="A959" s="2">
        <v>46326</v>
      </c>
      <c r="B959" t="s">
        <v>3456</v>
      </c>
      <c r="C959" t="s">
        <v>3457</v>
      </c>
      <c r="D959" t="s">
        <v>3458</v>
      </c>
      <c r="E959" s="2">
        <v>46326</v>
      </c>
      <c r="F959" t="s">
        <v>2918</v>
      </c>
      <c r="G959">
        <v>10</v>
      </c>
      <c r="H959">
        <v>8</v>
      </c>
      <c r="I959" t="s">
        <v>1561</v>
      </c>
      <c r="J959" t="s">
        <v>1625</v>
      </c>
      <c r="K959" t="s">
        <v>9</v>
      </c>
      <c r="L959" t="s">
        <v>1277</v>
      </c>
      <c r="M959" t="s">
        <v>1532</v>
      </c>
      <c r="N959">
        <v>3</v>
      </c>
      <c r="O959" t="s">
        <v>1533</v>
      </c>
      <c r="P959">
        <v>4</v>
      </c>
      <c r="Q959" t="s">
        <v>961</v>
      </c>
      <c r="R959" t="s">
        <v>962</v>
      </c>
      <c r="S959">
        <v>44</v>
      </c>
      <c r="T959">
        <v>33</v>
      </c>
    </row>
    <row r="960" spans="1:20">
      <c r="A960" s="2">
        <v>46327</v>
      </c>
      <c r="B960" t="s">
        <v>3459</v>
      </c>
      <c r="C960" t="s">
        <v>3460</v>
      </c>
      <c r="D960" t="s">
        <v>3461</v>
      </c>
      <c r="E960" s="2">
        <v>46327</v>
      </c>
      <c r="F960" t="s">
        <v>2918</v>
      </c>
      <c r="G960">
        <v>11</v>
      </c>
      <c r="H960">
        <v>8</v>
      </c>
      <c r="I960" t="s">
        <v>1656</v>
      </c>
      <c r="J960" t="s">
        <v>1625</v>
      </c>
      <c r="K960" t="s">
        <v>9</v>
      </c>
      <c r="L960" t="s">
        <v>1277</v>
      </c>
      <c r="M960" t="s">
        <v>1532</v>
      </c>
      <c r="N960">
        <v>3</v>
      </c>
      <c r="O960" t="s">
        <v>1533</v>
      </c>
      <c r="P960">
        <v>4</v>
      </c>
      <c r="Q960" t="s">
        <v>966</v>
      </c>
      <c r="R960" t="s">
        <v>967</v>
      </c>
      <c r="S960">
        <v>45</v>
      </c>
      <c r="T960">
        <v>33</v>
      </c>
    </row>
    <row r="961" spans="1:20">
      <c r="A961" s="2">
        <v>46328</v>
      </c>
      <c r="B961" t="s">
        <v>3462</v>
      </c>
      <c r="C961" t="s">
        <v>3463</v>
      </c>
      <c r="D961" t="s">
        <v>3464</v>
      </c>
      <c r="E961" s="2">
        <v>46328</v>
      </c>
      <c r="F961" t="s">
        <v>2918</v>
      </c>
      <c r="G961">
        <v>11</v>
      </c>
      <c r="H961">
        <v>8</v>
      </c>
      <c r="I961" t="s">
        <v>1656</v>
      </c>
      <c r="J961" t="s">
        <v>1625</v>
      </c>
      <c r="K961" t="s">
        <v>9</v>
      </c>
      <c r="L961" t="s">
        <v>1277</v>
      </c>
      <c r="M961" t="s">
        <v>1532</v>
      </c>
      <c r="N961">
        <v>3</v>
      </c>
      <c r="O961" t="s">
        <v>1533</v>
      </c>
      <c r="P961">
        <v>4</v>
      </c>
      <c r="Q961" t="s">
        <v>971</v>
      </c>
      <c r="R961" t="s">
        <v>972</v>
      </c>
      <c r="S961">
        <v>45</v>
      </c>
      <c r="T961">
        <v>33</v>
      </c>
    </row>
    <row r="962" spans="1:20">
      <c r="A962" s="2">
        <v>46329</v>
      </c>
      <c r="B962" t="s">
        <v>3465</v>
      </c>
      <c r="C962" t="s">
        <v>3466</v>
      </c>
      <c r="D962" t="s">
        <v>3467</v>
      </c>
      <c r="E962" s="2">
        <v>46329</v>
      </c>
      <c r="F962" t="s">
        <v>2918</v>
      </c>
      <c r="G962">
        <v>11</v>
      </c>
      <c r="H962">
        <v>8</v>
      </c>
      <c r="I962" t="s">
        <v>1656</v>
      </c>
      <c r="J962" t="s">
        <v>1625</v>
      </c>
      <c r="K962" t="s">
        <v>9</v>
      </c>
      <c r="L962" t="s">
        <v>1277</v>
      </c>
      <c r="M962" t="s">
        <v>1532</v>
      </c>
      <c r="N962">
        <v>3</v>
      </c>
      <c r="O962" t="s">
        <v>1533</v>
      </c>
      <c r="P962">
        <v>4</v>
      </c>
      <c r="Q962" t="s">
        <v>976</v>
      </c>
      <c r="R962" t="s">
        <v>977</v>
      </c>
      <c r="S962">
        <v>45</v>
      </c>
      <c r="T962">
        <v>33</v>
      </c>
    </row>
    <row r="963" spans="1:20">
      <c r="A963" s="2">
        <v>46330</v>
      </c>
      <c r="B963" t="s">
        <v>3468</v>
      </c>
      <c r="C963" t="s">
        <v>3469</v>
      </c>
      <c r="D963" t="s">
        <v>3470</v>
      </c>
      <c r="E963" s="2">
        <v>46330</v>
      </c>
      <c r="F963" t="s">
        <v>2918</v>
      </c>
      <c r="G963">
        <v>11</v>
      </c>
      <c r="H963">
        <v>8</v>
      </c>
      <c r="I963" t="s">
        <v>1656</v>
      </c>
      <c r="J963" t="s">
        <v>1625</v>
      </c>
      <c r="K963" t="s">
        <v>9</v>
      </c>
      <c r="L963" t="s">
        <v>1277</v>
      </c>
      <c r="M963" t="s">
        <v>1532</v>
      </c>
      <c r="N963">
        <v>3</v>
      </c>
      <c r="O963" t="s">
        <v>1533</v>
      </c>
      <c r="P963">
        <v>4</v>
      </c>
      <c r="Q963" t="s">
        <v>946</v>
      </c>
      <c r="R963" t="s">
        <v>947</v>
      </c>
      <c r="S963">
        <v>45</v>
      </c>
      <c r="T963">
        <v>33</v>
      </c>
    </row>
    <row r="964" spans="1:20">
      <c r="A964" s="2">
        <v>46331</v>
      </c>
      <c r="B964" t="s">
        <v>3471</v>
      </c>
      <c r="C964" t="s">
        <v>3472</v>
      </c>
      <c r="D964" t="s">
        <v>3473</v>
      </c>
      <c r="E964" s="2">
        <v>46331</v>
      </c>
      <c r="F964" t="s">
        <v>2918</v>
      </c>
      <c r="G964">
        <v>11</v>
      </c>
      <c r="H964">
        <v>8</v>
      </c>
      <c r="I964" t="s">
        <v>1656</v>
      </c>
      <c r="J964" t="s">
        <v>1625</v>
      </c>
      <c r="K964" t="s">
        <v>9</v>
      </c>
      <c r="L964" t="s">
        <v>1277</v>
      </c>
      <c r="M964" t="s">
        <v>1532</v>
      </c>
      <c r="N964">
        <v>3</v>
      </c>
      <c r="O964" t="s">
        <v>1533</v>
      </c>
      <c r="P964">
        <v>4</v>
      </c>
      <c r="Q964" t="s">
        <v>951</v>
      </c>
      <c r="R964" t="s">
        <v>952</v>
      </c>
      <c r="S964">
        <v>45</v>
      </c>
      <c r="T964">
        <v>33</v>
      </c>
    </row>
    <row r="965" spans="1:20">
      <c r="A965" s="2">
        <v>46332</v>
      </c>
      <c r="B965" t="s">
        <v>3474</v>
      </c>
      <c r="C965" t="s">
        <v>3475</v>
      </c>
      <c r="D965" t="s">
        <v>3476</v>
      </c>
      <c r="E965" s="2">
        <v>46332</v>
      </c>
      <c r="F965" t="s">
        <v>2918</v>
      </c>
      <c r="G965">
        <v>11</v>
      </c>
      <c r="H965">
        <v>8</v>
      </c>
      <c r="I965" t="s">
        <v>1656</v>
      </c>
      <c r="J965" t="s">
        <v>1625</v>
      </c>
      <c r="K965" t="s">
        <v>9</v>
      </c>
      <c r="L965" t="s">
        <v>1277</v>
      </c>
      <c r="M965" t="s">
        <v>1532</v>
      </c>
      <c r="N965">
        <v>3</v>
      </c>
      <c r="O965" t="s">
        <v>1533</v>
      </c>
      <c r="P965">
        <v>4</v>
      </c>
      <c r="Q965" t="s">
        <v>956</v>
      </c>
      <c r="R965" t="s">
        <v>957</v>
      </c>
      <c r="S965">
        <v>45</v>
      </c>
      <c r="T965">
        <v>33</v>
      </c>
    </row>
    <row r="966" spans="1:20">
      <c r="A966" s="2">
        <v>46333</v>
      </c>
      <c r="B966" t="s">
        <v>3477</v>
      </c>
      <c r="C966" t="s">
        <v>3478</v>
      </c>
      <c r="D966" t="s">
        <v>3479</v>
      </c>
      <c r="E966" s="2">
        <v>46333</v>
      </c>
      <c r="F966" t="s">
        <v>2918</v>
      </c>
      <c r="G966">
        <v>11</v>
      </c>
      <c r="H966">
        <v>8</v>
      </c>
      <c r="I966" t="s">
        <v>1656</v>
      </c>
      <c r="J966" t="s">
        <v>1625</v>
      </c>
      <c r="K966" t="s">
        <v>9</v>
      </c>
      <c r="L966" t="s">
        <v>1277</v>
      </c>
      <c r="M966" t="s">
        <v>1532</v>
      </c>
      <c r="N966">
        <v>3</v>
      </c>
      <c r="O966" t="s">
        <v>1533</v>
      </c>
      <c r="P966">
        <v>4</v>
      </c>
      <c r="Q966" t="s">
        <v>961</v>
      </c>
      <c r="R966" t="s">
        <v>962</v>
      </c>
      <c r="S966">
        <v>45</v>
      </c>
      <c r="T966">
        <v>34</v>
      </c>
    </row>
    <row r="967" spans="1:20">
      <c r="A967" s="2">
        <v>46334</v>
      </c>
      <c r="B967" t="s">
        <v>3480</v>
      </c>
      <c r="C967" t="s">
        <v>3481</v>
      </c>
      <c r="D967" t="s">
        <v>3482</v>
      </c>
      <c r="E967" s="2">
        <v>46334</v>
      </c>
      <c r="F967" t="s">
        <v>2918</v>
      </c>
      <c r="G967">
        <v>11</v>
      </c>
      <c r="H967">
        <v>8</v>
      </c>
      <c r="I967" t="s">
        <v>1656</v>
      </c>
      <c r="J967" t="s">
        <v>1625</v>
      </c>
      <c r="K967" t="s">
        <v>9</v>
      </c>
      <c r="L967" t="s">
        <v>1277</v>
      </c>
      <c r="M967" t="s">
        <v>1532</v>
      </c>
      <c r="N967">
        <v>3</v>
      </c>
      <c r="O967" t="s">
        <v>1533</v>
      </c>
      <c r="P967">
        <v>4</v>
      </c>
      <c r="Q967" t="s">
        <v>966</v>
      </c>
      <c r="R967" t="s">
        <v>967</v>
      </c>
      <c r="S967">
        <v>46</v>
      </c>
      <c r="T967">
        <v>34</v>
      </c>
    </row>
    <row r="968" spans="1:20">
      <c r="A968" s="2">
        <v>46335</v>
      </c>
      <c r="B968" t="s">
        <v>3483</v>
      </c>
      <c r="C968" t="s">
        <v>3484</v>
      </c>
      <c r="D968" t="s">
        <v>3485</v>
      </c>
      <c r="E968" s="2">
        <v>46335</v>
      </c>
      <c r="F968" t="s">
        <v>2918</v>
      </c>
      <c r="G968">
        <v>11</v>
      </c>
      <c r="H968">
        <v>8</v>
      </c>
      <c r="I968" t="s">
        <v>1656</v>
      </c>
      <c r="J968" t="s">
        <v>1625</v>
      </c>
      <c r="K968" t="s">
        <v>9</v>
      </c>
      <c r="L968" t="s">
        <v>1277</v>
      </c>
      <c r="M968" t="s">
        <v>1532</v>
      </c>
      <c r="N968">
        <v>3</v>
      </c>
      <c r="O968" t="s">
        <v>1533</v>
      </c>
      <c r="P968">
        <v>4</v>
      </c>
      <c r="Q968" t="s">
        <v>971</v>
      </c>
      <c r="R968" t="s">
        <v>972</v>
      </c>
      <c r="S968">
        <v>46</v>
      </c>
      <c r="T968">
        <v>34</v>
      </c>
    </row>
    <row r="969" spans="1:20">
      <c r="A969" s="2">
        <v>46336</v>
      </c>
      <c r="B969" t="s">
        <v>3486</v>
      </c>
      <c r="C969" t="s">
        <v>3487</v>
      </c>
      <c r="D969" t="s">
        <v>3488</v>
      </c>
      <c r="E969" s="2">
        <v>46336</v>
      </c>
      <c r="F969" t="s">
        <v>2918</v>
      </c>
      <c r="G969">
        <v>11</v>
      </c>
      <c r="H969">
        <v>8</v>
      </c>
      <c r="I969" t="s">
        <v>1656</v>
      </c>
      <c r="J969" t="s">
        <v>1625</v>
      </c>
      <c r="K969" t="s">
        <v>9</v>
      </c>
      <c r="L969" t="s">
        <v>1277</v>
      </c>
      <c r="M969" t="s">
        <v>1532</v>
      </c>
      <c r="N969">
        <v>3</v>
      </c>
      <c r="O969" t="s">
        <v>1533</v>
      </c>
      <c r="P969">
        <v>4</v>
      </c>
      <c r="Q969" t="s">
        <v>976</v>
      </c>
      <c r="R969" t="s">
        <v>977</v>
      </c>
      <c r="S969">
        <v>46</v>
      </c>
      <c r="T969">
        <v>34</v>
      </c>
    </row>
    <row r="970" spans="1:20">
      <c r="A970" s="2">
        <v>46337</v>
      </c>
      <c r="B970" t="s">
        <v>3489</v>
      </c>
      <c r="C970" t="s">
        <v>3490</v>
      </c>
      <c r="D970" t="s">
        <v>3491</v>
      </c>
      <c r="E970" s="2">
        <v>46337</v>
      </c>
      <c r="F970" t="s">
        <v>2918</v>
      </c>
      <c r="G970">
        <v>11</v>
      </c>
      <c r="H970">
        <v>8</v>
      </c>
      <c r="I970" t="s">
        <v>1656</v>
      </c>
      <c r="J970" t="s">
        <v>1625</v>
      </c>
      <c r="K970" t="s">
        <v>9</v>
      </c>
      <c r="L970" t="s">
        <v>1277</v>
      </c>
      <c r="M970" t="s">
        <v>1532</v>
      </c>
      <c r="N970">
        <v>3</v>
      </c>
      <c r="O970" t="s">
        <v>1533</v>
      </c>
      <c r="P970">
        <v>4</v>
      </c>
      <c r="Q970" t="s">
        <v>946</v>
      </c>
      <c r="R970" t="s">
        <v>947</v>
      </c>
      <c r="S970">
        <v>46</v>
      </c>
      <c r="T970">
        <v>34</v>
      </c>
    </row>
    <row r="971" spans="1:20">
      <c r="A971" s="2">
        <v>46338</v>
      </c>
      <c r="B971" t="s">
        <v>3492</v>
      </c>
      <c r="C971" t="s">
        <v>3493</v>
      </c>
      <c r="D971" t="s">
        <v>3494</v>
      </c>
      <c r="E971" s="2">
        <v>46338</v>
      </c>
      <c r="F971" t="s">
        <v>2918</v>
      </c>
      <c r="G971">
        <v>11</v>
      </c>
      <c r="H971">
        <v>8</v>
      </c>
      <c r="I971" t="s">
        <v>1656</v>
      </c>
      <c r="J971" t="s">
        <v>1625</v>
      </c>
      <c r="K971" t="s">
        <v>9</v>
      </c>
      <c r="L971" t="s">
        <v>1277</v>
      </c>
      <c r="M971" t="s">
        <v>1532</v>
      </c>
      <c r="N971">
        <v>3</v>
      </c>
      <c r="O971" t="s">
        <v>1533</v>
      </c>
      <c r="P971">
        <v>4</v>
      </c>
      <c r="Q971" t="s">
        <v>951</v>
      </c>
      <c r="R971" t="s">
        <v>952</v>
      </c>
      <c r="S971">
        <v>46</v>
      </c>
      <c r="T971">
        <v>34</v>
      </c>
    </row>
    <row r="972" spans="1:20">
      <c r="A972" s="2">
        <v>46339</v>
      </c>
      <c r="B972" t="s">
        <v>3495</v>
      </c>
      <c r="C972" t="s">
        <v>3496</v>
      </c>
      <c r="D972" t="s">
        <v>3497</v>
      </c>
      <c r="E972" s="2">
        <v>46339</v>
      </c>
      <c r="F972" t="s">
        <v>2918</v>
      </c>
      <c r="G972">
        <v>11</v>
      </c>
      <c r="H972">
        <v>8</v>
      </c>
      <c r="I972" t="s">
        <v>1656</v>
      </c>
      <c r="J972" t="s">
        <v>1625</v>
      </c>
      <c r="K972" t="s">
        <v>9</v>
      </c>
      <c r="L972" t="s">
        <v>1277</v>
      </c>
      <c r="M972" t="s">
        <v>1532</v>
      </c>
      <c r="N972">
        <v>3</v>
      </c>
      <c r="O972" t="s">
        <v>1533</v>
      </c>
      <c r="P972">
        <v>4</v>
      </c>
      <c r="Q972" t="s">
        <v>956</v>
      </c>
      <c r="R972" t="s">
        <v>957</v>
      </c>
      <c r="S972">
        <v>46</v>
      </c>
      <c r="T972">
        <v>34</v>
      </c>
    </row>
    <row r="973" spans="1:20">
      <c r="A973" s="2">
        <v>46340</v>
      </c>
      <c r="B973" t="s">
        <v>3498</v>
      </c>
      <c r="C973" t="s">
        <v>3499</v>
      </c>
      <c r="D973" t="s">
        <v>3500</v>
      </c>
      <c r="E973" s="2">
        <v>46340</v>
      </c>
      <c r="F973" t="s">
        <v>2918</v>
      </c>
      <c r="G973">
        <v>11</v>
      </c>
      <c r="H973">
        <v>8</v>
      </c>
      <c r="I973" t="s">
        <v>1656</v>
      </c>
      <c r="J973" t="s">
        <v>1625</v>
      </c>
      <c r="K973" t="s">
        <v>9</v>
      </c>
      <c r="L973" t="s">
        <v>1277</v>
      </c>
      <c r="M973" t="s">
        <v>1532</v>
      </c>
      <c r="N973">
        <v>3</v>
      </c>
      <c r="O973" t="s">
        <v>1533</v>
      </c>
      <c r="P973">
        <v>4</v>
      </c>
      <c r="Q973" t="s">
        <v>961</v>
      </c>
      <c r="R973" t="s">
        <v>962</v>
      </c>
      <c r="S973">
        <v>46</v>
      </c>
      <c r="T973">
        <v>35</v>
      </c>
    </row>
    <row r="974" spans="1:20">
      <c r="A974" s="2">
        <v>46341</v>
      </c>
      <c r="B974" t="s">
        <v>3501</v>
      </c>
      <c r="C974" t="s">
        <v>3502</v>
      </c>
      <c r="D974" t="s">
        <v>3503</v>
      </c>
      <c r="E974" s="2">
        <v>46341</v>
      </c>
      <c r="F974" t="s">
        <v>2918</v>
      </c>
      <c r="G974">
        <v>11</v>
      </c>
      <c r="H974">
        <v>8</v>
      </c>
      <c r="I974" t="s">
        <v>1656</v>
      </c>
      <c r="J974" t="s">
        <v>1625</v>
      </c>
      <c r="K974" t="s">
        <v>9</v>
      </c>
      <c r="L974" t="s">
        <v>1277</v>
      </c>
      <c r="M974" t="s">
        <v>1532</v>
      </c>
      <c r="N974">
        <v>3</v>
      </c>
      <c r="O974" t="s">
        <v>1533</v>
      </c>
      <c r="P974">
        <v>4</v>
      </c>
      <c r="Q974" t="s">
        <v>966</v>
      </c>
      <c r="R974" t="s">
        <v>967</v>
      </c>
      <c r="S974">
        <v>47</v>
      </c>
      <c r="T974">
        <v>35</v>
      </c>
    </row>
    <row r="975" spans="1:20">
      <c r="A975" s="2">
        <v>46342</v>
      </c>
      <c r="B975" t="s">
        <v>3504</v>
      </c>
      <c r="C975" t="s">
        <v>3505</v>
      </c>
      <c r="D975" t="s">
        <v>3506</v>
      </c>
      <c r="E975" s="2">
        <v>46342</v>
      </c>
      <c r="F975" t="s">
        <v>2918</v>
      </c>
      <c r="G975">
        <v>11</v>
      </c>
      <c r="H975">
        <v>8</v>
      </c>
      <c r="I975" t="s">
        <v>1656</v>
      </c>
      <c r="J975" t="s">
        <v>1625</v>
      </c>
      <c r="K975" t="s">
        <v>9</v>
      </c>
      <c r="L975" t="s">
        <v>1277</v>
      </c>
      <c r="M975" t="s">
        <v>1532</v>
      </c>
      <c r="N975">
        <v>3</v>
      </c>
      <c r="O975" t="s">
        <v>1533</v>
      </c>
      <c r="P975">
        <v>4</v>
      </c>
      <c r="Q975" t="s">
        <v>971</v>
      </c>
      <c r="R975" t="s">
        <v>972</v>
      </c>
      <c r="S975">
        <v>47</v>
      </c>
      <c r="T975">
        <v>35</v>
      </c>
    </row>
    <row r="976" spans="1:20">
      <c r="A976" s="2">
        <v>46343</v>
      </c>
      <c r="B976" t="s">
        <v>3507</v>
      </c>
      <c r="C976" t="s">
        <v>3508</v>
      </c>
      <c r="D976" t="s">
        <v>3509</v>
      </c>
      <c r="E976" s="2">
        <v>46343</v>
      </c>
      <c r="F976" t="s">
        <v>2918</v>
      </c>
      <c r="G976">
        <v>11</v>
      </c>
      <c r="H976">
        <v>8</v>
      </c>
      <c r="I976" t="s">
        <v>1656</v>
      </c>
      <c r="J976" t="s">
        <v>1625</v>
      </c>
      <c r="K976" t="s">
        <v>9</v>
      </c>
      <c r="L976" t="s">
        <v>1277</v>
      </c>
      <c r="M976" t="s">
        <v>1532</v>
      </c>
      <c r="N976">
        <v>3</v>
      </c>
      <c r="O976" t="s">
        <v>1533</v>
      </c>
      <c r="P976">
        <v>4</v>
      </c>
      <c r="Q976" t="s">
        <v>976</v>
      </c>
      <c r="R976" t="s">
        <v>977</v>
      </c>
      <c r="S976">
        <v>47</v>
      </c>
      <c r="T976">
        <v>35</v>
      </c>
    </row>
    <row r="977" spans="1:20">
      <c r="A977" s="2">
        <v>46344</v>
      </c>
      <c r="B977" t="s">
        <v>3510</v>
      </c>
      <c r="C977" t="s">
        <v>3511</v>
      </c>
      <c r="D977" t="s">
        <v>3512</v>
      </c>
      <c r="E977" s="2">
        <v>46344</v>
      </c>
      <c r="F977" t="s">
        <v>2918</v>
      </c>
      <c r="G977">
        <v>11</v>
      </c>
      <c r="H977">
        <v>8</v>
      </c>
      <c r="I977" t="s">
        <v>1656</v>
      </c>
      <c r="J977" t="s">
        <v>1625</v>
      </c>
      <c r="K977" t="s">
        <v>9</v>
      </c>
      <c r="L977" t="s">
        <v>1277</v>
      </c>
      <c r="M977" t="s">
        <v>1532</v>
      </c>
      <c r="N977">
        <v>3</v>
      </c>
      <c r="O977" t="s">
        <v>1533</v>
      </c>
      <c r="P977">
        <v>4</v>
      </c>
      <c r="Q977" t="s">
        <v>946</v>
      </c>
      <c r="R977" t="s">
        <v>947</v>
      </c>
      <c r="S977">
        <v>47</v>
      </c>
      <c r="T977">
        <v>35</v>
      </c>
    </row>
    <row r="978" spans="1:20">
      <c r="A978" s="2">
        <v>46345</v>
      </c>
      <c r="B978" t="s">
        <v>3513</v>
      </c>
      <c r="C978" t="s">
        <v>3514</v>
      </c>
      <c r="D978" t="s">
        <v>3515</v>
      </c>
      <c r="E978" s="2">
        <v>46345</v>
      </c>
      <c r="F978" t="s">
        <v>2918</v>
      </c>
      <c r="G978">
        <v>11</v>
      </c>
      <c r="H978">
        <v>8</v>
      </c>
      <c r="I978" t="s">
        <v>1656</v>
      </c>
      <c r="J978" t="s">
        <v>1625</v>
      </c>
      <c r="K978" t="s">
        <v>9</v>
      </c>
      <c r="L978" t="s">
        <v>1277</v>
      </c>
      <c r="M978" t="s">
        <v>1532</v>
      </c>
      <c r="N978">
        <v>3</v>
      </c>
      <c r="O978" t="s">
        <v>1533</v>
      </c>
      <c r="P978">
        <v>4</v>
      </c>
      <c r="Q978" t="s">
        <v>951</v>
      </c>
      <c r="R978" t="s">
        <v>952</v>
      </c>
      <c r="S978">
        <v>47</v>
      </c>
      <c r="T978">
        <v>35</v>
      </c>
    </row>
    <row r="979" spans="1:20">
      <c r="A979" s="2">
        <v>46346</v>
      </c>
      <c r="B979" t="s">
        <v>3516</v>
      </c>
      <c r="C979" t="s">
        <v>3517</v>
      </c>
      <c r="D979" t="s">
        <v>3518</v>
      </c>
      <c r="E979" s="2">
        <v>46346</v>
      </c>
      <c r="F979" t="s">
        <v>2918</v>
      </c>
      <c r="G979">
        <v>11</v>
      </c>
      <c r="H979">
        <v>8</v>
      </c>
      <c r="I979" t="s">
        <v>1656</v>
      </c>
      <c r="J979" t="s">
        <v>1625</v>
      </c>
      <c r="K979" t="s">
        <v>9</v>
      </c>
      <c r="L979" t="s">
        <v>1277</v>
      </c>
      <c r="M979" t="s">
        <v>1532</v>
      </c>
      <c r="N979">
        <v>3</v>
      </c>
      <c r="O979" t="s">
        <v>1533</v>
      </c>
      <c r="P979">
        <v>4</v>
      </c>
      <c r="Q979" t="s">
        <v>956</v>
      </c>
      <c r="R979" t="s">
        <v>957</v>
      </c>
      <c r="S979">
        <v>47</v>
      </c>
      <c r="T979">
        <v>35</v>
      </c>
    </row>
    <row r="980" spans="1:20">
      <c r="A980" s="2">
        <v>46347</v>
      </c>
      <c r="B980" t="s">
        <v>3519</v>
      </c>
      <c r="C980" t="s">
        <v>3520</v>
      </c>
      <c r="D980" t="s">
        <v>3521</v>
      </c>
      <c r="E980" s="2">
        <v>46347</v>
      </c>
      <c r="F980" t="s">
        <v>2918</v>
      </c>
      <c r="G980">
        <v>11</v>
      </c>
      <c r="H980">
        <v>8</v>
      </c>
      <c r="I980" t="s">
        <v>1656</v>
      </c>
      <c r="J980" t="s">
        <v>1625</v>
      </c>
      <c r="K980" t="s">
        <v>9</v>
      </c>
      <c r="L980" t="s">
        <v>1277</v>
      </c>
      <c r="M980" t="s">
        <v>1532</v>
      </c>
      <c r="N980">
        <v>3</v>
      </c>
      <c r="O980" t="s">
        <v>1533</v>
      </c>
      <c r="P980">
        <v>4</v>
      </c>
      <c r="Q980" t="s">
        <v>961</v>
      </c>
      <c r="R980" t="s">
        <v>962</v>
      </c>
      <c r="S980">
        <v>47</v>
      </c>
      <c r="T980">
        <v>36</v>
      </c>
    </row>
    <row r="981" spans="1:20">
      <c r="A981" s="2">
        <v>46348</v>
      </c>
      <c r="B981" t="s">
        <v>3522</v>
      </c>
      <c r="C981" t="s">
        <v>3523</v>
      </c>
      <c r="D981" t="s">
        <v>3524</v>
      </c>
      <c r="E981" s="2">
        <v>46348</v>
      </c>
      <c r="F981" t="s">
        <v>2918</v>
      </c>
      <c r="G981">
        <v>11</v>
      </c>
      <c r="H981">
        <v>9</v>
      </c>
      <c r="I981" t="s">
        <v>1656</v>
      </c>
      <c r="J981" t="s">
        <v>1717</v>
      </c>
      <c r="K981" t="s">
        <v>10</v>
      </c>
      <c r="L981" t="s">
        <v>1277</v>
      </c>
      <c r="M981" t="s">
        <v>1532</v>
      </c>
      <c r="N981">
        <v>3</v>
      </c>
      <c r="O981" t="s">
        <v>1533</v>
      </c>
      <c r="P981">
        <v>4</v>
      </c>
      <c r="Q981" t="s">
        <v>966</v>
      </c>
      <c r="R981" t="s">
        <v>967</v>
      </c>
      <c r="S981">
        <v>48</v>
      </c>
      <c r="T981">
        <v>36</v>
      </c>
    </row>
    <row r="982" spans="1:20">
      <c r="A982" s="2">
        <v>46349</v>
      </c>
      <c r="B982" t="s">
        <v>3525</v>
      </c>
      <c r="C982" t="s">
        <v>3526</v>
      </c>
      <c r="D982" t="s">
        <v>3527</v>
      </c>
      <c r="E982" s="2">
        <v>46349</v>
      </c>
      <c r="F982" t="s">
        <v>2918</v>
      </c>
      <c r="G982">
        <v>11</v>
      </c>
      <c r="H982">
        <v>9</v>
      </c>
      <c r="I982" t="s">
        <v>1656</v>
      </c>
      <c r="J982" t="s">
        <v>1717</v>
      </c>
      <c r="K982" t="s">
        <v>10</v>
      </c>
      <c r="L982" t="s">
        <v>1277</v>
      </c>
      <c r="M982" t="s">
        <v>1532</v>
      </c>
      <c r="N982">
        <v>3</v>
      </c>
      <c r="O982" t="s">
        <v>1533</v>
      </c>
      <c r="P982">
        <v>4</v>
      </c>
      <c r="Q982" t="s">
        <v>971</v>
      </c>
      <c r="R982" t="s">
        <v>972</v>
      </c>
      <c r="S982">
        <v>48</v>
      </c>
      <c r="T982">
        <v>36</v>
      </c>
    </row>
    <row r="983" spans="1:20">
      <c r="A983" s="2">
        <v>46350</v>
      </c>
      <c r="B983" t="s">
        <v>3528</v>
      </c>
      <c r="C983" t="s">
        <v>3529</v>
      </c>
      <c r="D983" t="s">
        <v>3530</v>
      </c>
      <c r="E983" s="2">
        <v>46350</v>
      </c>
      <c r="F983" t="s">
        <v>2918</v>
      </c>
      <c r="G983">
        <v>11</v>
      </c>
      <c r="H983">
        <v>9</v>
      </c>
      <c r="I983" t="s">
        <v>1656</v>
      </c>
      <c r="J983" t="s">
        <v>1717</v>
      </c>
      <c r="K983" t="s">
        <v>10</v>
      </c>
      <c r="L983" t="s">
        <v>1277</v>
      </c>
      <c r="M983" t="s">
        <v>1532</v>
      </c>
      <c r="N983">
        <v>3</v>
      </c>
      <c r="O983" t="s">
        <v>1533</v>
      </c>
      <c r="P983">
        <v>4</v>
      </c>
      <c r="Q983" t="s">
        <v>976</v>
      </c>
      <c r="R983" t="s">
        <v>977</v>
      </c>
      <c r="S983">
        <v>48</v>
      </c>
      <c r="T983">
        <v>36</v>
      </c>
    </row>
    <row r="984" spans="1:20">
      <c r="A984" s="2">
        <v>46351</v>
      </c>
      <c r="B984" t="s">
        <v>3531</v>
      </c>
      <c r="C984" t="s">
        <v>3532</v>
      </c>
      <c r="D984" t="s">
        <v>3533</v>
      </c>
      <c r="E984" s="2">
        <v>46351</v>
      </c>
      <c r="F984" t="s">
        <v>2918</v>
      </c>
      <c r="G984">
        <v>11</v>
      </c>
      <c r="H984">
        <v>9</v>
      </c>
      <c r="I984" t="s">
        <v>1656</v>
      </c>
      <c r="J984" t="s">
        <v>1717</v>
      </c>
      <c r="K984" t="s">
        <v>10</v>
      </c>
      <c r="L984" t="s">
        <v>1277</v>
      </c>
      <c r="M984" t="s">
        <v>1532</v>
      </c>
      <c r="N984">
        <v>3</v>
      </c>
      <c r="O984" t="s">
        <v>1533</v>
      </c>
      <c r="P984">
        <v>4</v>
      </c>
      <c r="Q984" t="s">
        <v>946</v>
      </c>
      <c r="R984" t="s">
        <v>947</v>
      </c>
      <c r="S984">
        <v>48</v>
      </c>
      <c r="T984">
        <v>36</v>
      </c>
    </row>
    <row r="985" spans="1:20">
      <c r="A985" s="2">
        <v>46352</v>
      </c>
      <c r="B985" t="s">
        <v>3534</v>
      </c>
      <c r="C985" t="s">
        <v>3535</v>
      </c>
      <c r="D985" t="s">
        <v>3536</v>
      </c>
      <c r="E985" s="2">
        <v>46352</v>
      </c>
      <c r="F985" t="s">
        <v>2918</v>
      </c>
      <c r="G985">
        <v>11</v>
      </c>
      <c r="H985">
        <v>9</v>
      </c>
      <c r="I985" t="s">
        <v>1656</v>
      </c>
      <c r="J985" t="s">
        <v>1717</v>
      </c>
      <c r="K985" t="s">
        <v>10</v>
      </c>
      <c r="L985" t="s">
        <v>1277</v>
      </c>
      <c r="M985" t="s">
        <v>1532</v>
      </c>
      <c r="N985">
        <v>3</v>
      </c>
      <c r="O985" t="s">
        <v>1533</v>
      </c>
      <c r="P985">
        <v>4</v>
      </c>
      <c r="Q985" t="s">
        <v>951</v>
      </c>
      <c r="R985" t="s">
        <v>952</v>
      </c>
      <c r="S985">
        <v>48</v>
      </c>
      <c r="T985">
        <v>36</v>
      </c>
    </row>
    <row r="986" spans="1:20">
      <c r="A986" s="2">
        <v>46353</v>
      </c>
      <c r="B986" t="s">
        <v>3537</v>
      </c>
      <c r="C986" t="s">
        <v>3538</v>
      </c>
      <c r="D986" t="s">
        <v>3539</v>
      </c>
      <c r="E986" s="2">
        <v>46353</v>
      </c>
      <c r="F986" t="s">
        <v>2918</v>
      </c>
      <c r="G986">
        <v>11</v>
      </c>
      <c r="H986">
        <v>9</v>
      </c>
      <c r="I986" t="s">
        <v>1656</v>
      </c>
      <c r="J986" t="s">
        <v>1717</v>
      </c>
      <c r="K986" t="s">
        <v>10</v>
      </c>
      <c r="L986" t="s">
        <v>1277</v>
      </c>
      <c r="M986" t="s">
        <v>1532</v>
      </c>
      <c r="N986">
        <v>3</v>
      </c>
      <c r="O986" t="s">
        <v>1533</v>
      </c>
      <c r="P986">
        <v>4</v>
      </c>
      <c r="Q986" t="s">
        <v>956</v>
      </c>
      <c r="R986" t="s">
        <v>957</v>
      </c>
      <c r="S986">
        <v>48</v>
      </c>
      <c r="T986">
        <v>36</v>
      </c>
    </row>
    <row r="987" spans="1:20">
      <c r="A987" s="2">
        <v>46354</v>
      </c>
      <c r="B987" t="s">
        <v>3540</v>
      </c>
      <c r="C987" t="s">
        <v>3541</v>
      </c>
      <c r="D987" t="s">
        <v>3542</v>
      </c>
      <c r="E987" s="2">
        <v>46354</v>
      </c>
      <c r="F987" t="s">
        <v>2918</v>
      </c>
      <c r="G987">
        <v>11</v>
      </c>
      <c r="H987">
        <v>9</v>
      </c>
      <c r="I987" t="s">
        <v>1656</v>
      </c>
      <c r="J987" t="s">
        <v>1717</v>
      </c>
      <c r="K987" t="s">
        <v>10</v>
      </c>
      <c r="L987" t="s">
        <v>1277</v>
      </c>
      <c r="M987" t="s">
        <v>1532</v>
      </c>
      <c r="N987">
        <v>3</v>
      </c>
      <c r="O987" t="s">
        <v>1533</v>
      </c>
      <c r="P987">
        <v>4</v>
      </c>
      <c r="Q987" t="s">
        <v>961</v>
      </c>
      <c r="R987" t="s">
        <v>962</v>
      </c>
      <c r="S987">
        <v>48</v>
      </c>
      <c r="T987">
        <v>37</v>
      </c>
    </row>
    <row r="988" spans="1:20">
      <c r="A988" s="2">
        <v>46355</v>
      </c>
      <c r="B988" t="s">
        <v>3543</v>
      </c>
      <c r="C988" t="s">
        <v>3544</v>
      </c>
      <c r="D988" t="s">
        <v>3545</v>
      </c>
      <c r="E988" s="2">
        <v>46355</v>
      </c>
      <c r="F988" t="s">
        <v>2918</v>
      </c>
      <c r="G988">
        <v>11</v>
      </c>
      <c r="H988">
        <v>9</v>
      </c>
      <c r="I988" t="s">
        <v>1656</v>
      </c>
      <c r="J988" t="s">
        <v>1717</v>
      </c>
      <c r="K988" t="s">
        <v>10</v>
      </c>
      <c r="L988" t="s">
        <v>1277</v>
      </c>
      <c r="M988" t="s">
        <v>1532</v>
      </c>
      <c r="N988">
        <v>3</v>
      </c>
      <c r="O988" t="s">
        <v>1533</v>
      </c>
      <c r="P988">
        <v>4</v>
      </c>
      <c r="Q988" t="s">
        <v>966</v>
      </c>
      <c r="R988" t="s">
        <v>967</v>
      </c>
      <c r="S988">
        <v>49</v>
      </c>
      <c r="T988">
        <v>37</v>
      </c>
    </row>
    <row r="989" spans="1:20">
      <c r="A989" s="2">
        <v>46356</v>
      </c>
      <c r="B989" t="s">
        <v>3546</v>
      </c>
      <c r="C989" t="s">
        <v>3547</v>
      </c>
      <c r="D989" t="s">
        <v>3548</v>
      </c>
      <c r="E989" s="2">
        <v>46356</v>
      </c>
      <c r="F989" t="s">
        <v>2918</v>
      </c>
      <c r="G989">
        <v>11</v>
      </c>
      <c r="H989">
        <v>9</v>
      </c>
      <c r="I989" t="s">
        <v>1656</v>
      </c>
      <c r="J989" t="s">
        <v>1717</v>
      </c>
      <c r="K989" t="s">
        <v>10</v>
      </c>
      <c r="L989" t="s">
        <v>1277</v>
      </c>
      <c r="M989" t="s">
        <v>1532</v>
      </c>
      <c r="N989">
        <v>3</v>
      </c>
      <c r="O989" t="s">
        <v>1533</v>
      </c>
      <c r="P989">
        <v>4</v>
      </c>
      <c r="Q989" t="s">
        <v>971</v>
      </c>
      <c r="R989" t="s">
        <v>972</v>
      </c>
      <c r="S989">
        <v>49</v>
      </c>
      <c r="T989">
        <v>37</v>
      </c>
    </row>
    <row r="990" spans="1:20">
      <c r="A990" s="2">
        <v>46357</v>
      </c>
      <c r="B990" t="s">
        <v>3549</v>
      </c>
      <c r="C990" t="s">
        <v>3550</v>
      </c>
      <c r="D990" t="s">
        <v>3551</v>
      </c>
      <c r="E990" s="2">
        <v>46357</v>
      </c>
      <c r="F990" t="s">
        <v>2918</v>
      </c>
      <c r="G990">
        <v>12</v>
      </c>
      <c r="H990">
        <v>9</v>
      </c>
      <c r="I990" t="s">
        <v>1748</v>
      </c>
      <c r="J990" t="s">
        <v>1717</v>
      </c>
      <c r="K990" t="s">
        <v>10</v>
      </c>
      <c r="L990" t="s">
        <v>1277</v>
      </c>
      <c r="M990" t="s">
        <v>1532</v>
      </c>
      <c r="N990">
        <v>3</v>
      </c>
      <c r="O990" t="s">
        <v>1533</v>
      </c>
      <c r="P990">
        <v>4</v>
      </c>
      <c r="Q990" t="s">
        <v>976</v>
      </c>
      <c r="R990" t="s">
        <v>977</v>
      </c>
      <c r="S990">
        <v>49</v>
      </c>
      <c r="T990">
        <v>37</v>
      </c>
    </row>
    <row r="991" spans="1:20">
      <c r="A991" s="2">
        <v>46358</v>
      </c>
      <c r="B991" t="s">
        <v>3552</v>
      </c>
      <c r="C991" t="s">
        <v>3553</v>
      </c>
      <c r="D991" t="s">
        <v>3554</v>
      </c>
      <c r="E991" s="2">
        <v>46358</v>
      </c>
      <c r="F991" t="s">
        <v>2918</v>
      </c>
      <c r="G991">
        <v>12</v>
      </c>
      <c r="H991">
        <v>9</v>
      </c>
      <c r="I991" t="s">
        <v>1748</v>
      </c>
      <c r="J991" t="s">
        <v>1717</v>
      </c>
      <c r="K991" t="s">
        <v>10</v>
      </c>
      <c r="L991" t="s">
        <v>1277</v>
      </c>
      <c r="M991" t="s">
        <v>1532</v>
      </c>
      <c r="N991">
        <v>3</v>
      </c>
      <c r="O991" t="s">
        <v>1533</v>
      </c>
      <c r="P991">
        <v>4</v>
      </c>
      <c r="Q991" t="s">
        <v>946</v>
      </c>
      <c r="R991" t="s">
        <v>947</v>
      </c>
      <c r="S991">
        <v>49</v>
      </c>
      <c r="T991">
        <v>37</v>
      </c>
    </row>
    <row r="992" spans="1:20">
      <c r="A992" s="2">
        <v>46359</v>
      </c>
      <c r="B992" t="s">
        <v>3555</v>
      </c>
      <c r="C992" t="s">
        <v>3556</v>
      </c>
      <c r="D992" t="s">
        <v>3557</v>
      </c>
      <c r="E992" s="2">
        <v>46359</v>
      </c>
      <c r="F992" t="s">
        <v>2918</v>
      </c>
      <c r="G992">
        <v>12</v>
      </c>
      <c r="H992">
        <v>9</v>
      </c>
      <c r="I992" t="s">
        <v>1748</v>
      </c>
      <c r="J992" t="s">
        <v>1717</v>
      </c>
      <c r="K992" t="s">
        <v>10</v>
      </c>
      <c r="L992" t="s">
        <v>1277</v>
      </c>
      <c r="M992" t="s">
        <v>1532</v>
      </c>
      <c r="N992">
        <v>3</v>
      </c>
      <c r="O992" t="s">
        <v>1533</v>
      </c>
      <c r="P992">
        <v>4</v>
      </c>
      <c r="Q992" t="s">
        <v>951</v>
      </c>
      <c r="R992" t="s">
        <v>952</v>
      </c>
      <c r="S992">
        <v>49</v>
      </c>
      <c r="T992">
        <v>37</v>
      </c>
    </row>
    <row r="993" spans="1:20">
      <c r="A993" s="2">
        <v>46360</v>
      </c>
      <c r="B993" t="s">
        <v>3558</v>
      </c>
      <c r="C993" t="s">
        <v>3559</v>
      </c>
      <c r="D993" t="s">
        <v>3560</v>
      </c>
      <c r="E993" s="2">
        <v>46360</v>
      </c>
      <c r="F993" t="s">
        <v>2918</v>
      </c>
      <c r="G993">
        <v>12</v>
      </c>
      <c r="H993">
        <v>9</v>
      </c>
      <c r="I993" t="s">
        <v>1748</v>
      </c>
      <c r="J993" t="s">
        <v>1717</v>
      </c>
      <c r="K993" t="s">
        <v>10</v>
      </c>
      <c r="L993" t="s">
        <v>1277</v>
      </c>
      <c r="M993" t="s">
        <v>1532</v>
      </c>
      <c r="N993">
        <v>3</v>
      </c>
      <c r="O993" t="s">
        <v>1533</v>
      </c>
      <c r="P993">
        <v>4</v>
      </c>
      <c r="Q993" t="s">
        <v>956</v>
      </c>
      <c r="R993" t="s">
        <v>957</v>
      </c>
      <c r="S993">
        <v>49</v>
      </c>
      <c r="T993">
        <v>37</v>
      </c>
    </row>
    <row r="994" spans="1:20">
      <c r="A994" s="2">
        <v>46361</v>
      </c>
      <c r="B994" t="s">
        <v>3561</v>
      </c>
      <c r="C994" t="s">
        <v>3562</v>
      </c>
      <c r="D994" t="s">
        <v>3563</v>
      </c>
      <c r="E994" s="2">
        <v>46361</v>
      </c>
      <c r="F994" t="s">
        <v>2918</v>
      </c>
      <c r="G994">
        <v>12</v>
      </c>
      <c r="H994">
        <v>9</v>
      </c>
      <c r="I994" t="s">
        <v>1748</v>
      </c>
      <c r="J994" t="s">
        <v>1717</v>
      </c>
      <c r="K994" t="s">
        <v>10</v>
      </c>
      <c r="L994" t="s">
        <v>1277</v>
      </c>
      <c r="M994" t="s">
        <v>1532</v>
      </c>
      <c r="N994">
        <v>3</v>
      </c>
      <c r="O994" t="s">
        <v>1533</v>
      </c>
      <c r="P994">
        <v>4</v>
      </c>
      <c r="Q994" t="s">
        <v>961</v>
      </c>
      <c r="R994" t="s">
        <v>962</v>
      </c>
      <c r="S994">
        <v>49</v>
      </c>
      <c r="T994">
        <v>38</v>
      </c>
    </row>
    <row r="995" spans="1:20">
      <c r="A995" s="2">
        <v>46362</v>
      </c>
      <c r="B995" t="s">
        <v>3564</v>
      </c>
      <c r="C995" t="s">
        <v>3565</v>
      </c>
      <c r="D995" t="s">
        <v>3566</v>
      </c>
      <c r="E995" s="2">
        <v>46362</v>
      </c>
      <c r="F995" t="s">
        <v>2918</v>
      </c>
      <c r="G995">
        <v>12</v>
      </c>
      <c r="H995">
        <v>9</v>
      </c>
      <c r="I995" t="s">
        <v>1748</v>
      </c>
      <c r="J995" t="s">
        <v>1717</v>
      </c>
      <c r="K995" t="s">
        <v>10</v>
      </c>
      <c r="L995" t="s">
        <v>1277</v>
      </c>
      <c r="M995" t="s">
        <v>1532</v>
      </c>
      <c r="N995">
        <v>3</v>
      </c>
      <c r="O995" t="s">
        <v>1533</v>
      </c>
      <c r="P995">
        <v>4</v>
      </c>
      <c r="Q995" t="s">
        <v>966</v>
      </c>
      <c r="R995" t="s">
        <v>967</v>
      </c>
      <c r="S995">
        <v>50</v>
      </c>
      <c r="T995">
        <v>38</v>
      </c>
    </row>
    <row r="996" spans="1:20">
      <c r="A996" s="2">
        <v>46363</v>
      </c>
      <c r="B996" t="s">
        <v>3567</v>
      </c>
      <c r="C996" t="s">
        <v>3568</v>
      </c>
      <c r="D996" t="s">
        <v>3569</v>
      </c>
      <c r="E996" s="2">
        <v>46363</v>
      </c>
      <c r="F996" t="s">
        <v>2918</v>
      </c>
      <c r="G996">
        <v>12</v>
      </c>
      <c r="H996">
        <v>9</v>
      </c>
      <c r="I996" t="s">
        <v>1748</v>
      </c>
      <c r="J996" t="s">
        <v>1717</v>
      </c>
      <c r="K996" t="s">
        <v>10</v>
      </c>
      <c r="L996" t="s">
        <v>1277</v>
      </c>
      <c r="M996" t="s">
        <v>1532</v>
      </c>
      <c r="N996">
        <v>3</v>
      </c>
      <c r="O996" t="s">
        <v>1533</v>
      </c>
      <c r="P996">
        <v>4</v>
      </c>
      <c r="Q996" t="s">
        <v>971</v>
      </c>
      <c r="R996" t="s">
        <v>972</v>
      </c>
      <c r="S996">
        <v>50</v>
      </c>
      <c r="T996">
        <v>38</v>
      </c>
    </row>
    <row r="997" spans="1:20">
      <c r="A997" s="2">
        <v>46364</v>
      </c>
      <c r="B997" t="s">
        <v>3570</v>
      </c>
      <c r="C997" t="s">
        <v>3571</v>
      </c>
      <c r="D997" t="s">
        <v>3572</v>
      </c>
      <c r="E997" s="2">
        <v>46364</v>
      </c>
      <c r="F997" t="s">
        <v>2918</v>
      </c>
      <c r="G997">
        <v>12</v>
      </c>
      <c r="H997">
        <v>9</v>
      </c>
      <c r="I997" t="s">
        <v>1748</v>
      </c>
      <c r="J997" t="s">
        <v>1717</v>
      </c>
      <c r="K997" t="s">
        <v>10</v>
      </c>
      <c r="L997" t="s">
        <v>1277</v>
      </c>
      <c r="M997" t="s">
        <v>1532</v>
      </c>
      <c r="N997">
        <v>3</v>
      </c>
      <c r="O997" t="s">
        <v>1533</v>
      </c>
      <c r="P997">
        <v>4</v>
      </c>
      <c r="Q997" t="s">
        <v>976</v>
      </c>
      <c r="R997" t="s">
        <v>977</v>
      </c>
      <c r="S997">
        <v>50</v>
      </c>
      <c r="T997">
        <v>38</v>
      </c>
    </row>
    <row r="998" spans="1:20">
      <c r="A998" s="2">
        <v>46365</v>
      </c>
      <c r="B998" t="s">
        <v>3573</v>
      </c>
      <c r="C998" t="s">
        <v>3574</v>
      </c>
      <c r="D998" t="s">
        <v>3575</v>
      </c>
      <c r="E998" s="2">
        <v>46365</v>
      </c>
      <c r="F998" t="s">
        <v>2918</v>
      </c>
      <c r="G998">
        <v>12</v>
      </c>
      <c r="H998">
        <v>9</v>
      </c>
      <c r="I998" t="s">
        <v>1748</v>
      </c>
      <c r="J998" t="s">
        <v>1717</v>
      </c>
      <c r="K998" t="s">
        <v>10</v>
      </c>
      <c r="L998" t="s">
        <v>1277</v>
      </c>
      <c r="M998" t="s">
        <v>1532</v>
      </c>
      <c r="N998">
        <v>3</v>
      </c>
      <c r="O998" t="s">
        <v>1533</v>
      </c>
      <c r="P998">
        <v>4</v>
      </c>
      <c r="Q998" t="s">
        <v>946</v>
      </c>
      <c r="R998" t="s">
        <v>947</v>
      </c>
      <c r="S998">
        <v>50</v>
      </c>
      <c r="T998">
        <v>38</v>
      </c>
    </row>
    <row r="999" spans="1:20">
      <c r="A999" s="2">
        <v>46366</v>
      </c>
      <c r="B999" t="s">
        <v>3576</v>
      </c>
      <c r="C999" t="s">
        <v>3577</v>
      </c>
      <c r="D999" t="s">
        <v>3578</v>
      </c>
      <c r="E999" s="2">
        <v>46366</v>
      </c>
      <c r="F999" t="s">
        <v>2918</v>
      </c>
      <c r="G999">
        <v>12</v>
      </c>
      <c r="H999">
        <v>9</v>
      </c>
      <c r="I999" t="s">
        <v>1748</v>
      </c>
      <c r="J999" t="s">
        <v>1717</v>
      </c>
      <c r="K999" t="s">
        <v>10</v>
      </c>
      <c r="L999" t="s">
        <v>1277</v>
      </c>
      <c r="M999" t="s">
        <v>1532</v>
      </c>
      <c r="N999">
        <v>3</v>
      </c>
      <c r="O999" t="s">
        <v>1533</v>
      </c>
      <c r="P999">
        <v>4</v>
      </c>
      <c r="Q999" t="s">
        <v>951</v>
      </c>
      <c r="R999" t="s">
        <v>952</v>
      </c>
      <c r="S999">
        <v>50</v>
      </c>
      <c r="T999">
        <v>38</v>
      </c>
    </row>
    <row r="1000" spans="1:20">
      <c r="A1000" s="2">
        <v>46367</v>
      </c>
      <c r="B1000" t="s">
        <v>3579</v>
      </c>
      <c r="C1000" t="s">
        <v>3580</v>
      </c>
      <c r="D1000" t="s">
        <v>3581</v>
      </c>
      <c r="E1000" s="2">
        <v>46367</v>
      </c>
      <c r="F1000" t="s">
        <v>2918</v>
      </c>
      <c r="G1000">
        <v>12</v>
      </c>
      <c r="H1000">
        <v>9</v>
      </c>
      <c r="I1000" t="s">
        <v>1748</v>
      </c>
      <c r="J1000" t="s">
        <v>1717</v>
      </c>
      <c r="K1000" t="s">
        <v>10</v>
      </c>
      <c r="L1000" t="s">
        <v>1277</v>
      </c>
      <c r="M1000" t="s">
        <v>1532</v>
      </c>
      <c r="N1000">
        <v>3</v>
      </c>
      <c r="O1000" t="s">
        <v>1533</v>
      </c>
      <c r="P1000">
        <v>4</v>
      </c>
      <c r="Q1000" t="s">
        <v>956</v>
      </c>
      <c r="R1000" t="s">
        <v>957</v>
      </c>
      <c r="S1000">
        <v>50</v>
      </c>
      <c r="T1000">
        <v>38</v>
      </c>
    </row>
    <row r="1001" spans="1:20">
      <c r="A1001" s="2">
        <v>46368</v>
      </c>
      <c r="B1001" t="s">
        <v>3582</v>
      </c>
      <c r="C1001" t="s">
        <v>3583</v>
      </c>
      <c r="D1001" t="s">
        <v>3584</v>
      </c>
      <c r="E1001" s="2">
        <v>46368</v>
      </c>
      <c r="F1001" t="s">
        <v>2918</v>
      </c>
      <c r="G1001">
        <v>12</v>
      </c>
      <c r="H1001">
        <v>9</v>
      </c>
      <c r="I1001" t="s">
        <v>1748</v>
      </c>
      <c r="J1001" t="s">
        <v>1717</v>
      </c>
      <c r="K1001" t="s">
        <v>10</v>
      </c>
      <c r="L1001" t="s">
        <v>1277</v>
      </c>
      <c r="M1001" t="s">
        <v>1532</v>
      </c>
      <c r="N1001">
        <v>3</v>
      </c>
      <c r="O1001" t="s">
        <v>1533</v>
      </c>
      <c r="P1001">
        <v>4</v>
      </c>
      <c r="Q1001" t="s">
        <v>961</v>
      </c>
      <c r="R1001" t="s">
        <v>962</v>
      </c>
      <c r="S1001">
        <v>50</v>
      </c>
      <c r="T1001">
        <v>39</v>
      </c>
    </row>
    <row r="1002" spans="1:20">
      <c r="A1002" s="2">
        <v>46369</v>
      </c>
      <c r="B1002" t="s">
        <v>3585</v>
      </c>
      <c r="C1002" t="s">
        <v>3586</v>
      </c>
      <c r="D1002" t="s">
        <v>3587</v>
      </c>
      <c r="E1002" s="2">
        <v>46369</v>
      </c>
      <c r="F1002" t="s">
        <v>2918</v>
      </c>
      <c r="G1002">
        <v>12</v>
      </c>
      <c r="H1002">
        <v>9</v>
      </c>
      <c r="I1002" t="s">
        <v>1748</v>
      </c>
      <c r="J1002" t="s">
        <v>1717</v>
      </c>
      <c r="K1002" t="s">
        <v>10</v>
      </c>
      <c r="L1002" t="s">
        <v>1277</v>
      </c>
      <c r="M1002" t="s">
        <v>1532</v>
      </c>
      <c r="N1002">
        <v>3</v>
      </c>
      <c r="O1002" t="s">
        <v>1533</v>
      </c>
      <c r="P1002">
        <v>4</v>
      </c>
      <c r="Q1002" t="s">
        <v>966</v>
      </c>
      <c r="R1002" t="s">
        <v>967</v>
      </c>
      <c r="S1002">
        <v>51</v>
      </c>
      <c r="T1002">
        <v>39</v>
      </c>
    </row>
    <row r="1003" spans="1:20">
      <c r="A1003" s="2">
        <v>46370</v>
      </c>
      <c r="B1003" t="s">
        <v>3588</v>
      </c>
      <c r="C1003" t="s">
        <v>3589</v>
      </c>
      <c r="D1003" t="s">
        <v>3590</v>
      </c>
      <c r="E1003" s="2">
        <v>46370</v>
      </c>
      <c r="F1003" t="s">
        <v>2918</v>
      </c>
      <c r="G1003">
        <v>12</v>
      </c>
      <c r="H1003">
        <v>9</v>
      </c>
      <c r="I1003" t="s">
        <v>1748</v>
      </c>
      <c r="J1003" t="s">
        <v>1717</v>
      </c>
      <c r="K1003" t="s">
        <v>10</v>
      </c>
      <c r="L1003" t="s">
        <v>1277</v>
      </c>
      <c r="M1003" t="s">
        <v>1532</v>
      </c>
      <c r="N1003">
        <v>3</v>
      </c>
      <c r="O1003" t="s">
        <v>1533</v>
      </c>
      <c r="P1003">
        <v>4</v>
      </c>
      <c r="Q1003" t="s">
        <v>971</v>
      </c>
      <c r="R1003" t="s">
        <v>972</v>
      </c>
      <c r="S1003">
        <v>51</v>
      </c>
      <c r="T1003">
        <v>39</v>
      </c>
    </row>
    <row r="1004" spans="1:20">
      <c r="A1004" s="2">
        <v>46371</v>
      </c>
      <c r="B1004" t="s">
        <v>3591</v>
      </c>
      <c r="C1004" t="s">
        <v>3592</v>
      </c>
      <c r="D1004" t="s">
        <v>3593</v>
      </c>
      <c r="E1004" s="2">
        <v>46371</v>
      </c>
      <c r="F1004" t="s">
        <v>2918</v>
      </c>
      <c r="G1004">
        <v>12</v>
      </c>
      <c r="H1004">
        <v>9</v>
      </c>
      <c r="I1004" t="s">
        <v>1748</v>
      </c>
      <c r="J1004" t="s">
        <v>1717</v>
      </c>
      <c r="K1004" t="s">
        <v>10</v>
      </c>
      <c r="L1004" t="s">
        <v>1277</v>
      </c>
      <c r="M1004" t="s">
        <v>1532</v>
      </c>
      <c r="N1004">
        <v>3</v>
      </c>
      <c r="O1004" t="s">
        <v>1533</v>
      </c>
      <c r="P1004">
        <v>4</v>
      </c>
      <c r="Q1004" t="s">
        <v>976</v>
      </c>
      <c r="R1004" t="s">
        <v>977</v>
      </c>
      <c r="S1004">
        <v>51</v>
      </c>
      <c r="T1004">
        <v>39</v>
      </c>
    </row>
    <row r="1005" spans="1:20">
      <c r="A1005" s="2">
        <v>46372</v>
      </c>
      <c r="B1005" t="s">
        <v>3594</v>
      </c>
      <c r="C1005" t="s">
        <v>3595</v>
      </c>
      <c r="D1005" t="s">
        <v>3596</v>
      </c>
      <c r="E1005" s="2">
        <v>46372</v>
      </c>
      <c r="F1005" t="s">
        <v>2918</v>
      </c>
      <c r="G1005">
        <v>12</v>
      </c>
      <c r="H1005">
        <v>9</v>
      </c>
      <c r="I1005" t="s">
        <v>1748</v>
      </c>
      <c r="J1005" t="s">
        <v>1717</v>
      </c>
      <c r="K1005" t="s">
        <v>10</v>
      </c>
      <c r="L1005" t="s">
        <v>1277</v>
      </c>
      <c r="M1005" t="s">
        <v>1532</v>
      </c>
      <c r="N1005">
        <v>3</v>
      </c>
      <c r="O1005" t="s">
        <v>1533</v>
      </c>
      <c r="P1005">
        <v>4</v>
      </c>
      <c r="Q1005" t="s">
        <v>946</v>
      </c>
      <c r="R1005" t="s">
        <v>947</v>
      </c>
      <c r="S1005">
        <v>51</v>
      </c>
      <c r="T1005">
        <v>39</v>
      </c>
    </row>
    <row r="1006" spans="1:20">
      <c r="A1006" s="2">
        <v>46373</v>
      </c>
      <c r="B1006" t="s">
        <v>3597</v>
      </c>
      <c r="C1006" t="s">
        <v>3598</v>
      </c>
      <c r="D1006" t="s">
        <v>3599</v>
      </c>
      <c r="E1006" s="2">
        <v>46373</v>
      </c>
      <c r="F1006" t="s">
        <v>2918</v>
      </c>
      <c r="G1006">
        <v>12</v>
      </c>
      <c r="H1006">
        <v>9</v>
      </c>
      <c r="I1006" t="s">
        <v>1748</v>
      </c>
      <c r="J1006" t="s">
        <v>1717</v>
      </c>
      <c r="K1006" t="s">
        <v>10</v>
      </c>
      <c r="L1006" t="s">
        <v>1277</v>
      </c>
      <c r="M1006" t="s">
        <v>1532</v>
      </c>
      <c r="N1006">
        <v>3</v>
      </c>
      <c r="O1006" t="s">
        <v>1533</v>
      </c>
      <c r="P1006">
        <v>4</v>
      </c>
      <c r="Q1006" t="s">
        <v>951</v>
      </c>
      <c r="R1006" t="s">
        <v>952</v>
      </c>
      <c r="S1006">
        <v>51</v>
      </c>
      <c r="T1006">
        <v>39</v>
      </c>
    </row>
    <row r="1007" spans="1:20">
      <c r="A1007" s="2">
        <v>46374</v>
      </c>
      <c r="B1007" t="s">
        <v>3600</v>
      </c>
      <c r="C1007" t="s">
        <v>3601</v>
      </c>
      <c r="D1007" t="s">
        <v>3602</v>
      </c>
      <c r="E1007" s="2">
        <v>46374</v>
      </c>
      <c r="F1007" t="s">
        <v>2918</v>
      </c>
      <c r="G1007">
        <v>12</v>
      </c>
      <c r="H1007">
        <v>9</v>
      </c>
      <c r="I1007" t="s">
        <v>1748</v>
      </c>
      <c r="J1007" t="s">
        <v>1717</v>
      </c>
      <c r="K1007" t="s">
        <v>10</v>
      </c>
      <c r="L1007" t="s">
        <v>1277</v>
      </c>
      <c r="M1007" t="s">
        <v>1532</v>
      </c>
      <c r="N1007">
        <v>3</v>
      </c>
      <c r="O1007" t="s">
        <v>1533</v>
      </c>
      <c r="P1007">
        <v>4</v>
      </c>
      <c r="Q1007" t="s">
        <v>956</v>
      </c>
      <c r="R1007" t="s">
        <v>957</v>
      </c>
      <c r="S1007">
        <v>51</v>
      </c>
      <c r="T1007">
        <v>39</v>
      </c>
    </row>
    <row r="1008" spans="1:20">
      <c r="A1008" s="2">
        <v>46375</v>
      </c>
      <c r="B1008" t="s">
        <v>3603</v>
      </c>
      <c r="C1008" t="s">
        <v>3604</v>
      </c>
      <c r="D1008" t="s">
        <v>3605</v>
      </c>
      <c r="E1008" s="2">
        <v>46375</v>
      </c>
      <c r="F1008" t="s">
        <v>2918</v>
      </c>
      <c r="G1008">
        <v>12</v>
      </c>
      <c r="H1008">
        <v>9</v>
      </c>
      <c r="I1008" t="s">
        <v>1748</v>
      </c>
      <c r="J1008" t="s">
        <v>1717</v>
      </c>
      <c r="K1008" t="s">
        <v>10</v>
      </c>
      <c r="L1008" t="s">
        <v>1277</v>
      </c>
      <c r="M1008" t="s">
        <v>1532</v>
      </c>
      <c r="N1008">
        <v>3</v>
      </c>
      <c r="O1008" t="s">
        <v>1533</v>
      </c>
      <c r="P1008">
        <v>4</v>
      </c>
      <c r="Q1008" t="s">
        <v>961</v>
      </c>
      <c r="R1008" t="s">
        <v>962</v>
      </c>
      <c r="S1008">
        <v>51</v>
      </c>
      <c r="T1008">
        <v>40</v>
      </c>
    </row>
    <row r="1009" spans="1:20">
      <c r="A1009" s="2">
        <v>46376</v>
      </c>
      <c r="B1009" t="s">
        <v>3606</v>
      </c>
      <c r="C1009" t="s">
        <v>3607</v>
      </c>
      <c r="D1009" t="s">
        <v>3608</v>
      </c>
      <c r="E1009" s="2">
        <v>46376</v>
      </c>
      <c r="F1009" t="s">
        <v>2918</v>
      </c>
      <c r="G1009">
        <v>12</v>
      </c>
      <c r="H1009">
        <v>9</v>
      </c>
      <c r="I1009" t="s">
        <v>1748</v>
      </c>
      <c r="J1009" t="s">
        <v>1717</v>
      </c>
      <c r="K1009" t="s">
        <v>10</v>
      </c>
      <c r="L1009" t="s">
        <v>1277</v>
      </c>
      <c r="M1009" t="s">
        <v>1532</v>
      </c>
      <c r="N1009">
        <v>3</v>
      </c>
      <c r="O1009" t="s">
        <v>1533</v>
      </c>
      <c r="P1009">
        <v>4</v>
      </c>
      <c r="Q1009" t="s">
        <v>966</v>
      </c>
      <c r="R1009" t="s">
        <v>967</v>
      </c>
      <c r="S1009">
        <v>52</v>
      </c>
      <c r="T1009">
        <v>40</v>
      </c>
    </row>
    <row r="1010" spans="1:20">
      <c r="A1010" s="2">
        <v>46377</v>
      </c>
      <c r="B1010" t="s">
        <v>3609</v>
      </c>
      <c r="C1010" t="s">
        <v>3610</v>
      </c>
      <c r="D1010" t="s">
        <v>3611</v>
      </c>
      <c r="E1010" s="2">
        <v>46377</v>
      </c>
      <c r="F1010" t="s">
        <v>2918</v>
      </c>
      <c r="G1010">
        <v>12</v>
      </c>
      <c r="H1010">
        <v>9</v>
      </c>
      <c r="I1010" t="s">
        <v>1748</v>
      </c>
      <c r="J1010" t="s">
        <v>1717</v>
      </c>
      <c r="K1010" t="s">
        <v>10</v>
      </c>
      <c r="L1010" t="s">
        <v>1277</v>
      </c>
      <c r="M1010" t="s">
        <v>1532</v>
      </c>
      <c r="N1010">
        <v>3</v>
      </c>
      <c r="O1010" t="s">
        <v>1533</v>
      </c>
      <c r="P1010">
        <v>4</v>
      </c>
      <c r="Q1010" t="s">
        <v>971</v>
      </c>
      <c r="R1010" t="s">
        <v>972</v>
      </c>
      <c r="S1010">
        <v>52</v>
      </c>
      <c r="T1010">
        <v>40</v>
      </c>
    </row>
    <row r="1011" spans="1:20">
      <c r="A1011" s="2">
        <v>46378</v>
      </c>
      <c r="B1011" t="s">
        <v>3612</v>
      </c>
      <c r="C1011" t="s">
        <v>3613</v>
      </c>
      <c r="D1011" t="s">
        <v>3614</v>
      </c>
      <c r="E1011" s="2">
        <v>46378</v>
      </c>
      <c r="F1011" t="s">
        <v>2918</v>
      </c>
      <c r="G1011">
        <v>12</v>
      </c>
      <c r="H1011">
        <v>10</v>
      </c>
      <c r="I1011" t="s">
        <v>1748</v>
      </c>
      <c r="J1011" t="s">
        <v>1809</v>
      </c>
      <c r="K1011" t="s">
        <v>11</v>
      </c>
      <c r="L1011" t="s">
        <v>1277</v>
      </c>
      <c r="M1011" t="s">
        <v>1532</v>
      </c>
      <c r="N1011">
        <v>4</v>
      </c>
      <c r="O1011" t="s">
        <v>1810</v>
      </c>
      <c r="P1011">
        <v>4</v>
      </c>
      <c r="Q1011" t="s">
        <v>976</v>
      </c>
      <c r="R1011" t="s">
        <v>977</v>
      </c>
      <c r="S1011">
        <v>52</v>
      </c>
      <c r="T1011">
        <v>40</v>
      </c>
    </row>
    <row r="1012" spans="1:20">
      <c r="A1012" s="2">
        <v>46379</v>
      </c>
      <c r="B1012" t="s">
        <v>3615</v>
      </c>
      <c r="C1012" t="s">
        <v>3616</v>
      </c>
      <c r="D1012" t="s">
        <v>3617</v>
      </c>
      <c r="E1012" s="2">
        <v>46379</v>
      </c>
      <c r="F1012" t="s">
        <v>2918</v>
      </c>
      <c r="G1012">
        <v>12</v>
      </c>
      <c r="H1012">
        <v>10</v>
      </c>
      <c r="I1012" t="s">
        <v>1748</v>
      </c>
      <c r="J1012" t="s">
        <v>1809</v>
      </c>
      <c r="K1012" t="s">
        <v>11</v>
      </c>
      <c r="L1012" t="s">
        <v>1277</v>
      </c>
      <c r="M1012" t="s">
        <v>1532</v>
      </c>
      <c r="N1012">
        <v>4</v>
      </c>
      <c r="O1012" t="s">
        <v>1810</v>
      </c>
      <c r="P1012">
        <v>4</v>
      </c>
      <c r="Q1012" t="s">
        <v>946</v>
      </c>
      <c r="R1012" t="s">
        <v>947</v>
      </c>
      <c r="S1012">
        <v>52</v>
      </c>
      <c r="T1012">
        <v>40</v>
      </c>
    </row>
    <row r="1013" spans="1:20">
      <c r="A1013" s="2">
        <v>46380</v>
      </c>
      <c r="B1013" t="s">
        <v>3618</v>
      </c>
      <c r="C1013" t="s">
        <v>3619</v>
      </c>
      <c r="D1013" t="s">
        <v>3620</v>
      </c>
      <c r="E1013" s="2">
        <v>46380</v>
      </c>
      <c r="F1013" t="s">
        <v>2918</v>
      </c>
      <c r="G1013">
        <v>12</v>
      </c>
      <c r="H1013">
        <v>10</v>
      </c>
      <c r="I1013" t="s">
        <v>1748</v>
      </c>
      <c r="J1013" t="s">
        <v>1809</v>
      </c>
      <c r="K1013" t="s">
        <v>11</v>
      </c>
      <c r="L1013" t="s">
        <v>1277</v>
      </c>
      <c r="M1013" t="s">
        <v>1532</v>
      </c>
      <c r="N1013">
        <v>4</v>
      </c>
      <c r="O1013" t="s">
        <v>1810</v>
      </c>
      <c r="P1013">
        <v>4</v>
      </c>
      <c r="Q1013" t="s">
        <v>951</v>
      </c>
      <c r="R1013" t="s">
        <v>952</v>
      </c>
      <c r="S1013">
        <v>52</v>
      </c>
      <c r="T1013">
        <v>40</v>
      </c>
    </row>
    <row r="1014" spans="1:20">
      <c r="A1014" s="2">
        <v>46381</v>
      </c>
      <c r="B1014" t="s">
        <v>3621</v>
      </c>
      <c r="C1014" t="s">
        <v>3622</v>
      </c>
      <c r="D1014" t="s">
        <v>3623</v>
      </c>
      <c r="E1014" s="2">
        <v>46381</v>
      </c>
      <c r="F1014" t="s">
        <v>2918</v>
      </c>
      <c r="G1014">
        <v>12</v>
      </c>
      <c r="H1014">
        <v>10</v>
      </c>
      <c r="I1014" t="s">
        <v>1748</v>
      </c>
      <c r="J1014" t="s">
        <v>1809</v>
      </c>
      <c r="K1014" t="s">
        <v>11</v>
      </c>
      <c r="L1014" t="s">
        <v>1277</v>
      </c>
      <c r="M1014" t="s">
        <v>1532</v>
      </c>
      <c r="N1014">
        <v>4</v>
      </c>
      <c r="O1014" t="s">
        <v>1810</v>
      </c>
      <c r="P1014">
        <v>4</v>
      </c>
      <c r="Q1014" t="s">
        <v>956</v>
      </c>
      <c r="R1014" t="s">
        <v>957</v>
      </c>
      <c r="S1014">
        <v>52</v>
      </c>
      <c r="T1014">
        <v>40</v>
      </c>
    </row>
    <row r="1015" spans="1:20">
      <c r="A1015" s="2">
        <v>46382</v>
      </c>
      <c r="B1015" t="s">
        <v>3624</v>
      </c>
      <c r="C1015" t="s">
        <v>3625</v>
      </c>
      <c r="D1015" t="s">
        <v>3626</v>
      </c>
      <c r="E1015" s="2">
        <v>46382</v>
      </c>
      <c r="F1015" t="s">
        <v>2918</v>
      </c>
      <c r="G1015">
        <v>12</v>
      </c>
      <c r="H1015">
        <v>10</v>
      </c>
      <c r="I1015" t="s">
        <v>1748</v>
      </c>
      <c r="J1015" t="s">
        <v>1809</v>
      </c>
      <c r="K1015" t="s">
        <v>11</v>
      </c>
      <c r="L1015" t="s">
        <v>1277</v>
      </c>
      <c r="M1015" t="s">
        <v>1532</v>
      </c>
      <c r="N1015">
        <v>4</v>
      </c>
      <c r="O1015" t="s">
        <v>1810</v>
      </c>
      <c r="P1015">
        <v>4</v>
      </c>
      <c r="Q1015" t="s">
        <v>961</v>
      </c>
      <c r="R1015" t="s">
        <v>962</v>
      </c>
      <c r="S1015">
        <v>52</v>
      </c>
      <c r="T1015">
        <v>41</v>
      </c>
    </row>
    <row r="1016" spans="1:20">
      <c r="A1016" s="2">
        <v>46383</v>
      </c>
      <c r="B1016" t="s">
        <v>3627</v>
      </c>
      <c r="C1016" t="s">
        <v>3628</v>
      </c>
      <c r="D1016" t="s">
        <v>3629</v>
      </c>
      <c r="E1016" s="2">
        <v>46383</v>
      </c>
      <c r="F1016" t="s">
        <v>2918</v>
      </c>
      <c r="G1016">
        <v>12</v>
      </c>
      <c r="H1016">
        <v>10</v>
      </c>
      <c r="I1016" t="s">
        <v>1748</v>
      </c>
      <c r="J1016" t="s">
        <v>1809</v>
      </c>
      <c r="K1016" t="s">
        <v>11</v>
      </c>
      <c r="L1016" t="s">
        <v>1277</v>
      </c>
      <c r="M1016" t="s">
        <v>1532</v>
      </c>
      <c r="N1016">
        <v>4</v>
      </c>
      <c r="O1016" t="s">
        <v>1810</v>
      </c>
      <c r="P1016">
        <v>4</v>
      </c>
      <c r="Q1016" t="s">
        <v>966</v>
      </c>
      <c r="R1016" t="s">
        <v>967</v>
      </c>
      <c r="S1016">
        <v>53</v>
      </c>
      <c r="T1016">
        <v>41</v>
      </c>
    </row>
    <row r="1017" spans="1:20">
      <c r="A1017" s="2">
        <v>46384</v>
      </c>
      <c r="B1017" t="s">
        <v>3630</v>
      </c>
      <c r="C1017" t="s">
        <v>3631</v>
      </c>
      <c r="D1017" t="s">
        <v>3632</v>
      </c>
      <c r="E1017" s="2">
        <v>46384</v>
      </c>
      <c r="F1017" t="s">
        <v>2918</v>
      </c>
      <c r="G1017">
        <v>12</v>
      </c>
      <c r="H1017">
        <v>10</v>
      </c>
      <c r="I1017" t="s">
        <v>1748</v>
      </c>
      <c r="J1017" t="s">
        <v>1809</v>
      </c>
      <c r="K1017" t="s">
        <v>11</v>
      </c>
      <c r="L1017" t="s">
        <v>1277</v>
      </c>
      <c r="M1017" t="s">
        <v>1532</v>
      </c>
      <c r="N1017">
        <v>4</v>
      </c>
      <c r="O1017" t="s">
        <v>1810</v>
      </c>
      <c r="P1017">
        <v>4</v>
      </c>
      <c r="Q1017" t="s">
        <v>971</v>
      </c>
      <c r="R1017" t="s">
        <v>972</v>
      </c>
      <c r="S1017">
        <v>53</v>
      </c>
      <c r="T1017">
        <v>41</v>
      </c>
    </row>
    <row r="1018" spans="1:20">
      <c r="A1018" s="2">
        <v>46385</v>
      </c>
      <c r="B1018" t="s">
        <v>3633</v>
      </c>
      <c r="C1018" t="s">
        <v>3634</v>
      </c>
      <c r="D1018" t="s">
        <v>3635</v>
      </c>
      <c r="E1018" s="2">
        <v>46385</v>
      </c>
      <c r="F1018" t="s">
        <v>2918</v>
      </c>
      <c r="G1018">
        <v>12</v>
      </c>
      <c r="H1018">
        <v>10</v>
      </c>
      <c r="I1018" t="s">
        <v>1748</v>
      </c>
      <c r="J1018" t="s">
        <v>1809</v>
      </c>
      <c r="K1018" t="s">
        <v>11</v>
      </c>
      <c r="L1018" t="s">
        <v>1277</v>
      </c>
      <c r="M1018" t="s">
        <v>1532</v>
      </c>
      <c r="N1018">
        <v>4</v>
      </c>
      <c r="O1018" t="s">
        <v>1810</v>
      </c>
      <c r="P1018">
        <v>4</v>
      </c>
      <c r="Q1018" t="s">
        <v>976</v>
      </c>
      <c r="R1018" t="s">
        <v>977</v>
      </c>
      <c r="S1018">
        <v>53</v>
      </c>
      <c r="T1018">
        <v>41</v>
      </c>
    </row>
    <row r="1019" spans="1:20">
      <c r="A1019" s="2">
        <v>46386</v>
      </c>
      <c r="B1019" t="s">
        <v>3636</v>
      </c>
      <c r="C1019" t="s">
        <v>3637</v>
      </c>
      <c r="D1019" t="s">
        <v>3638</v>
      </c>
      <c r="E1019" s="2">
        <v>46386</v>
      </c>
      <c r="F1019" t="s">
        <v>2918</v>
      </c>
      <c r="G1019">
        <v>12</v>
      </c>
      <c r="H1019">
        <v>10</v>
      </c>
      <c r="I1019" t="s">
        <v>1748</v>
      </c>
      <c r="J1019" t="s">
        <v>1809</v>
      </c>
      <c r="K1019" t="s">
        <v>11</v>
      </c>
      <c r="L1019" t="s">
        <v>1277</v>
      </c>
      <c r="M1019" t="s">
        <v>1532</v>
      </c>
      <c r="N1019">
        <v>4</v>
      </c>
      <c r="O1019" t="s">
        <v>1810</v>
      </c>
      <c r="P1019">
        <v>4</v>
      </c>
      <c r="Q1019" t="s">
        <v>946</v>
      </c>
      <c r="R1019" t="s">
        <v>947</v>
      </c>
      <c r="S1019">
        <v>53</v>
      </c>
      <c r="T1019">
        <v>41</v>
      </c>
    </row>
    <row r="1020" spans="1:20">
      <c r="A1020" s="2">
        <v>46387</v>
      </c>
      <c r="B1020" t="s">
        <v>3639</v>
      </c>
      <c r="C1020" t="s">
        <v>3639</v>
      </c>
      <c r="D1020" t="s">
        <v>3640</v>
      </c>
      <c r="E1020" s="2">
        <v>46387</v>
      </c>
      <c r="F1020" t="s">
        <v>2918</v>
      </c>
      <c r="G1020">
        <v>12</v>
      </c>
      <c r="H1020">
        <v>10</v>
      </c>
      <c r="I1020" t="s">
        <v>1748</v>
      </c>
      <c r="J1020" t="s">
        <v>1809</v>
      </c>
      <c r="K1020" t="s">
        <v>11</v>
      </c>
      <c r="L1020" t="s">
        <v>1277</v>
      </c>
      <c r="M1020" t="s">
        <v>1532</v>
      </c>
      <c r="N1020">
        <v>4</v>
      </c>
      <c r="O1020" t="s">
        <v>1810</v>
      </c>
      <c r="P1020">
        <v>4</v>
      </c>
      <c r="Q1020" t="s">
        <v>951</v>
      </c>
      <c r="R1020" t="s">
        <v>952</v>
      </c>
      <c r="S1020">
        <v>53</v>
      </c>
      <c r="T1020">
        <v>41</v>
      </c>
    </row>
    <row r="1021" spans="1:20">
      <c r="A1021" s="2">
        <v>46388</v>
      </c>
      <c r="B1021" t="s">
        <v>3641</v>
      </c>
      <c r="C1021" t="s">
        <v>3641</v>
      </c>
      <c r="D1021" t="s">
        <v>3642</v>
      </c>
      <c r="E1021" s="2">
        <v>46388</v>
      </c>
      <c r="F1021" t="s">
        <v>2918</v>
      </c>
      <c r="G1021">
        <v>1</v>
      </c>
      <c r="H1021">
        <v>10</v>
      </c>
      <c r="I1021" t="s">
        <v>1841</v>
      </c>
      <c r="J1021" t="s">
        <v>1809</v>
      </c>
      <c r="K1021" t="s">
        <v>11</v>
      </c>
      <c r="L1021" t="s">
        <v>943</v>
      </c>
      <c r="M1021" t="s">
        <v>1532</v>
      </c>
      <c r="N1021">
        <v>4</v>
      </c>
      <c r="O1021" t="s">
        <v>1810</v>
      </c>
      <c r="P1021">
        <v>1</v>
      </c>
      <c r="Q1021" t="s">
        <v>956</v>
      </c>
      <c r="R1021" t="s">
        <v>957</v>
      </c>
      <c r="S1021">
        <v>1</v>
      </c>
      <c r="T1021">
        <v>41</v>
      </c>
    </row>
    <row r="1022" spans="1:20">
      <c r="A1022" s="2">
        <v>46389</v>
      </c>
      <c r="B1022" t="s">
        <v>3643</v>
      </c>
      <c r="C1022" t="s">
        <v>3643</v>
      </c>
      <c r="D1022" t="s">
        <v>3644</v>
      </c>
      <c r="E1022" s="2">
        <v>46389</v>
      </c>
      <c r="F1022" t="s">
        <v>2918</v>
      </c>
      <c r="G1022">
        <v>1</v>
      </c>
      <c r="H1022">
        <v>10</v>
      </c>
      <c r="I1022" t="s">
        <v>1841</v>
      </c>
      <c r="J1022" t="s">
        <v>1809</v>
      </c>
      <c r="K1022" t="s">
        <v>11</v>
      </c>
      <c r="L1022" t="s">
        <v>943</v>
      </c>
      <c r="M1022" t="s">
        <v>1532</v>
      </c>
      <c r="N1022">
        <v>4</v>
      </c>
      <c r="O1022" t="s">
        <v>1810</v>
      </c>
      <c r="P1022">
        <v>1</v>
      </c>
      <c r="Q1022" t="s">
        <v>961</v>
      </c>
      <c r="R1022" t="s">
        <v>962</v>
      </c>
      <c r="S1022">
        <v>1</v>
      </c>
      <c r="T1022">
        <v>42</v>
      </c>
    </row>
    <row r="1023" spans="1:20">
      <c r="A1023" s="2">
        <v>46390</v>
      </c>
      <c r="B1023" t="s">
        <v>3645</v>
      </c>
      <c r="C1023" t="s">
        <v>3645</v>
      </c>
      <c r="D1023" t="s">
        <v>3646</v>
      </c>
      <c r="E1023" s="2">
        <v>46390</v>
      </c>
      <c r="F1023" t="s">
        <v>2918</v>
      </c>
      <c r="G1023">
        <v>1</v>
      </c>
      <c r="H1023">
        <v>10</v>
      </c>
      <c r="I1023" t="s">
        <v>1841</v>
      </c>
      <c r="J1023" t="s">
        <v>1809</v>
      </c>
      <c r="K1023" t="s">
        <v>11</v>
      </c>
      <c r="L1023" t="s">
        <v>943</v>
      </c>
      <c r="M1023" t="s">
        <v>1532</v>
      </c>
      <c r="N1023">
        <v>4</v>
      </c>
      <c r="O1023" t="s">
        <v>1810</v>
      </c>
      <c r="P1023">
        <v>1</v>
      </c>
      <c r="Q1023" t="s">
        <v>966</v>
      </c>
      <c r="R1023" t="s">
        <v>967</v>
      </c>
      <c r="S1023">
        <v>2</v>
      </c>
      <c r="T1023">
        <v>42</v>
      </c>
    </row>
    <row r="1024" spans="1:20">
      <c r="A1024" s="2">
        <v>46391</v>
      </c>
      <c r="B1024" t="s">
        <v>3647</v>
      </c>
      <c r="C1024" t="s">
        <v>3647</v>
      </c>
      <c r="D1024" t="s">
        <v>3648</v>
      </c>
      <c r="E1024" s="2">
        <v>46391</v>
      </c>
      <c r="F1024" t="s">
        <v>2918</v>
      </c>
      <c r="G1024">
        <v>1</v>
      </c>
      <c r="H1024">
        <v>10</v>
      </c>
      <c r="I1024" t="s">
        <v>1841</v>
      </c>
      <c r="J1024" t="s">
        <v>1809</v>
      </c>
      <c r="K1024" t="s">
        <v>11</v>
      </c>
      <c r="L1024" t="s">
        <v>943</v>
      </c>
      <c r="M1024" t="s">
        <v>1532</v>
      </c>
      <c r="N1024">
        <v>4</v>
      </c>
      <c r="O1024" t="s">
        <v>1810</v>
      </c>
      <c r="P1024">
        <v>1</v>
      </c>
      <c r="Q1024" t="s">
        <v>971</v>
      </c>
      <c r="R1024" t="s">
        <v>972</v>
      </c>
      <c r="S1024">
        <v>2</v>
      </c>
      <c r="T1024">
        <v>42</v>
      </c>
    </row>
    <row r="1025" spans="1:20">
      <c r="A1025" s="2">
        <v>46392</v>
      </c>
      <c r="B1025" t="s">
        <v>3649</v>
      </c>
      <c r="C1025" t="s">
        <v>3649</v>
      </c>
      <c r="D1025" t="s">
        <v>3650</v>
      </c>
      <c r="E1025" s="2">
        <v>46392</v>
      </c>
      <c r="F1025" t="s">
        <v>2918</v>
      </c>
      <c r="G1025">
        <v>1</v>
      </c>
      <c r="H1025">
        <v>10</v>
      </c>
      <c r="I1025" t="s">
        <v>1841</v>
      </c>
      <c r="J1025" t="s">
        <v>1809</v>
      </c>
      <c r="K1025" t="s">
        <v>11</v>
      </c>
      <c r="L1025" t="s">
        <v>943</v>
      </c>
      <c r="M1025" t="s">
        <v>1532</v>
      </c>
      <c r="N1025">
        <v>4</v>
      </c>
      <c r="O1025" t="s">
        <v>1810</v>
      </c>
      <c r="P1025">
        <v>1</v>
      </c>
      <c r="Q1025" t="s">
        <v>976</v>
      </c>
      <c r="R1025" t="s">
        <v>977</v>
      </c>
      <c r="S1025">
        <v>2</v>
      </c>
      <c r="T1025">
        <v>42</v>
      </c>
    </row>
    <row r="1026" spans="1:20">
      <c r="A1026" s="2">
        <v>46393</v>
      </c>
      <c r="B1026" t="s">
        <v>3651</v>
      </c>
      <c r="C1026" t="s">
        <v>3651</v>
      </c>
      <c r="D1026" t="s">
        <v>3652</v>
      </c>
      <c r="E1026" s="2">
        <v>46393</v>
      </c>
      <c r="F1026" t="s">
        <v>2918</v>
      </c>
      <c r="G1026">
        <v>1</v>
      </c>
      <c r="H1026">
        <v>10</v>
      </c>
      <c r="I1026" t="s">
        <v>1841</v>
      </c>
      <c r="J1026" t="s">
        <v>1809</v>
      </c>
      <c r="K1026" t="s">
        <v>11</v>
      </c>
      <c r="L1026" t="s">
        <v>943</v>
      </c>
      <c r="M1026" t="s">
        <v>1532</v>
      </c>
      <c r="N1026">
        <v>4</v>
      </c>
      <c r="O1026" t="s">
        <v>1810</v>
      </c>
      <c r="P1026">
        <v>1</v>
      </c>
      <c r="Q1026" t="s">
        <v>946</v>
      </c>
      <c r="R1026" t="s">
        <v>947</v>
      </c>
      <c r="S1026">
        <v>2</v>
      </c>
      <c r="T1026">
        <v>42</v>
      </c>
    </row>
    <row r="1027" spans="1:20">
      <c r="A1027" s="2">
        <v>46394</v>
      </c>
      <c r="B1027" t="s">
        <v>3653</v>
      </c>
      <c r="C1027" t="s">
        <v>3653</v>
      </c>
      <c r="D1027" t="s">
        <v>3654</v>
      </c>
      <c r="E1027" s="2">
        <v>46394</v>
      </c>
      <c r="F1027" t="s">
        <v>2918</v>
      </c>
      <c r="G1027">
        <v>1</v>
      </c>
      <c r="H1027">
        <v>10</v>
      </c>
      <c r="I1027" t="s">
        <v>1841</v>
      </c>
      <c r="J1027" t="s">
        <v>1809</v>
      </c>
      <c r="K1027" t="s">
        <v>11</v>
      </c>
      <c r="L1027" t="s">
        <v>943</v>
      </c>
      <c r="M1027" t="s">
        <v>1532</v>
      </c>
      <c r="N1027">
        <v>4</v>
      </c>
      <c r="O1027" t="s">
        <v>1810</v>
      </c>
      <c r="P1027">
        <v>1</v>
      </c>
      <c r="Q1027" t="s">
        <v>951</v>
      </c>
      <c r="R1027" t="s">
        <v>952</v>
      </c>
      <c r="S1027">
        <v>2</v>
      </c>
      <c r="T1027">
        <v>42</v>
      </c>
    </row>
    <row r="1028" spans="1:20">
      <c r="A1028" s="2">
        <v>46395</v>
      </c>
      <c r="B1028" t="s">
        <v>3655</v>
      </c>
      <c r="C1028" t="s">
        <v>3655</v>
      </c>
      <c r="D1028" t="s">
        <v>3656</v>
      </c>
      <c r="E1028" s="2">
        <v>46395</v>
      </c>
      <c r="F1028" t="s">
        <v>2918</v>
      </c>
      <c r="G1028">
        <v>1</v>
      </c>
      <c r="H1028">
        <v>10</v>
      </c>
      <c r="I1028" t="s">
        <v>1841</v>
      </c>
      <c r="J1028" t="s">
        <v>1809</v>
      </c>
      <c r="K1028" t="s">
        <v>11</v>
      </c>
      <c r="L1028" t="s">
        <v>943</v>
      </c>
      <c r="M1028" t="s">
        <v>1532</v>
      </c>
      <c r="N1028">
        <v>4</v>
      </c>
      <c r="O1028" t="s">
        <v>1810</v>
      </c>
      <c r="P1028">
        <v>1</v>
      </c>
      <c r="Q1028" t="s">
        <v>956</v>
      </c>
      <c r="R1028" t="s">
        <v>957</v>
      </c>
      <c r="S1028">
        <v>2</v>
      </c>
      <c r="T1028">
        <v>42</v>
      </c>
    </row>
    <row r="1029" spans="1:20">
      <c r="A1029" s="2">
        <v>46396</v>
      </c>
      <c r="B1029" t="s">
        <v>3657</v>
      </c>
      <c r="C1029" t="s">
        <v>3657</v>
      </c>
      <c r="D1029" t="s">
        <v>3658</v>
      </c>
      <c r="E1029" s="2">
        <v>46396</v>
      </c>
      <c r="F1029" t="s">
        <v>2918</v>
      </c>
      <c r="G1029">
        <v>1</v>
      </c>
      <c r="H1029">
        <v>10</v>
      </c>
      <c r="I1029" t="s">
        <v>1841</v>
      </c>
      <c r="J1029" t="s">
        <v>1809</v>
      </c>
      <c r="K1029" t="s">
        <v>11</v>
      </c>
      <c r="L1029" t="s">
        <v>943</v>
      </c>
      <c r="M1029" t="s">
        <v>1532</v>
      </c>
      <c r="N1029">
        <v>4</v>
      </c>
      <c r="O1029" t="s">
        <v>1810</v>
      </c>
      <c r="P1029">
        <v>1</v>
      </c>
      <c r="Q1029" t="s">
        <v>961</v>
      </c>
      <c r="R1029" t="s">
        <v>962</v>
      </c>
      <c r="S1029">
        <v>2</v>
      </c>
      <c r="T1029">
        <v>43</v>
      </c>
    </row>
    <row r="1030" spans="1:20">
      <c r="A1030" s="2">
        <v>46397</v>
      </c>
      <c r="B1030" t="s">
        <v>3659</v>
      </c>
      <c r="C1030" t="s">
        <v>3659</v>
      </c>
      <c r="D1030" t="s">
        <v>3660</v>
      </c>
      <c r="E1030" s="2">
        <v>46397</v>
      </c>
      <c r="F1030" t="s">
        <v>2918</v>
      </c>
      <c r="G1030">
        <v>1</v>
      </c>
      <c r="H1030">
        <v>10</v>
      </c>
      <c r="I1030" t="s">
        <v>1841</v>
      </c>
      <c r="J1030" t="s">
        <v>1809</v>
      </c>
      <c r="K1030" t="s">
        <v>11</v>
      </c>
      <c r="L1030" t="s">
        <v>943</v>
      </c>
      <c r="M1030" t="s">
        <v>1532</v>
      </c>
      <c r="N1030">
        <v>4</v>
      </c>
      <c r="O1030" t="s">
        <v>1810</v>
      </c>
      <c r="P1030">
        <v>1</v>
      </c>
      <c r="Q1030" t="s">
        <v>966</v>
      </c>
      <c r="R1030" t="s">
        <v>967</v>
      </c>
      <c r="S1030">
        <v>3</v>
      </c>
      <c r="T1030">
        <v>43</v>
      </c>
    </row>
    <row r="1031" spans="1:20">
      <c r="A1031" s="2">
        <v>46398</v>
      </c>
      <c r="B1031" t="s">
        <v>3661</v>
      </c>
      <c r="C1031" t="s">
        <v>3661</v>
      </c>
      <c r="D1031" t="s">
        <v>3662</v>
      </c>
      <c r="E1031" s="2">
        <v>46398</v>
      </c>
      <c r="F1031" t="s">
        <v>2918</v>
      </c>
      <c r="G1031">
        <v>1</v>
      </c>
      <c r="H1031">
        <v>10</v>
      </c>
      <c r="I1031" t="s">
        <v>1841</v>
      </c>
      <c r="J1031" t="s">
        <v>1809</v>
      </c>
      <c r="K1031" t="s">
        <v>11</v>
      </c>
      <c r="L1031" t="s">
        <v>943</v>
      </c>
      <c r="M1031" t="s">
        <v>1532</v>
      </c>
      <c r="N1031">
        <v>4</v>
      </c>
      <c r="O1031" t="s">
        <v>1810</v>
      </c>
      <c r="P1031">
        <v>1</v>
      </c>
      <c r="Q1031" t="s">
        <v>971</v>
      </c>
      <c r="R1031" t="s">
        <v>972</v>
      </c>
      <c r="S1031">
        <v>3</v>
      </c>
      <c r="T1031">
        <v>43</v>
      </c>
    </row>
    <row r="1032" spans="1:20">
      <c r="A1032" s="2">
        <v>46399</v>
      </c>
      <c r="B1032" t="s">
        <v>3663</v>
      </c>
      <c r="C1032" t="s">
        <v>3663</v>
      </c>
      <c r="D1032" t="s">
        <v>3664</v>
      </c>
      <c r="E1032" s="2">
        <v>46399</v>
      </c>
      <c r="F1032" t="s">
        <v>2918</v>
      </c>
      <c r="G1032">
        <v>1</v>
      </c>
      <c r="H1032">
        <v>10</v>
      </c>
      <c r="I1032" t="s">
        <v>1841</v>
      </c>
      <c r="J1032" t="s">
        <v>1809</v>
      </c>
      <c r="K1032" t="s">
        <v>11</v>
      </c>
      <c r="L1032" t="s">
        <v>943</v>
      </c>
      <c r="M1032" t="s">
        <v>1532</v>
      </c>
      <c r="N1032">
        <v>4</v>
      </c>
      <c r="O1032" t="s">
        <v>1810</v>
      </c>
      <c r="P1032">
        <v>1</v>
      </c>
      <c r="Q1032" t="s">
        <v>976</v>
      </c>
      <c r="R1032" t="s">
        <v>977</v>
      </c>
      <c r="S1032">
        <v>3</v>
      </c>
      <c r="T1032">
        <v>43</v>
      </c>
    </row>
    <row r="1033" spans="1:20">
      <c r="A1033" s="2">
        <v>46400</v>
      </c>
      <c r="B1033" t="s">
        <v>3665</v>
      </c>
      <c r="C1033" t="s">
        <v>3665</v>
      </c>
      <c r="D1033" t="s">
        <v>3666</v>
      </c>
      <c r="E1033" s="2">
        <v>46400</v>
      </c>
      <c r="F1033" t="s">
        <v>2918</v>
      </c>
      <c r="G1033">
        <v>1</v>
      </c>
      <c r="H1033">
        <v>10</v>
      </c>
      <c r="I1033" t="s">
        <v>1841</v>
      </c>
      <c r="J1033" t="s">
        <v>1809</v>
      </c>
      <c r="K1033" t="s">
        <v>11</v>
      </c>
      <c r="L1033" t="s">
        <v>943</v>
      </c>
      <c r="M1033" t="s">
        <v>1532</v>
      </c>
      <c r="N1033">
        <v>4</v>
      </c>
      <c r="O1033" t="s">
        <v>1810</v>
      </c>
      <c r="P1033">
        <v>1</v>
      </c>
      <c r="Q1033" t="s">
        <v>946</v>
      </c>
      <c r="R1033" t="s">
        <v>947</v>
      </c>
      <c r="S1033">
        <v>3</v>
      </c>
      <c r="T1033">
        <v>43</v>
      </c>
    </row>
    <row r="1034" spans="1:20">
      <c r="A1034" s="2">
        <v>46401</v>
      </c>
      <c r="B1034" t="s">
        <v>3667</v>
      </c>
      <c r="C1034" t="s">
        <v>3667</v>
      </c>
      <c r="D1034" t="s">
        <v>3668</v>
      </c>
      <c r="E1034" s="2">
        <v>46401</v>
      </c>
      <c r="F1034" t="s">
        <v>2918</v>
      </c>
      <c r="G1034">
        <v>1</v>
      </c>
      <c r="H1034">
        <v>10</v>
      </c>
      <c r="I1034" t="s">
        <v>1841</v>
      </c>
      <c r="J1034" t="s">
        <v>1809</v>
      </c>
      <c r="K1034" t="s">
        <v>11</v>
      </c>
      <c r="L1034" t="s">
        <v>943</v>
      </c>
      <c r="M1034" t="s">
        <v>1532</v>
      </c>
      <c r="N1034">
        <v>4</v>
      </c>
      <c r="O1034" t="s">
        <v>1810</v>
      </c>
      <c r="P1034">
        <v>1</v>
      </c>
      <c r="Q1034" t="s">
        <v>951</v>
      </c>
      <c r="R1034" t="s">
        <v>952</v>
      </c>
      <c r="S1034">
        <v>3</v>
      </c>
      <c r="T1034">
        <v>43</v>
      </c>
    </row>
    <row r="1035" spans="1:20">
      <c r="A1035" s="2">
        <v>46402</v>
      </c>
      <c r="B1035" t="s">
        <v>3669</v>
      </c>
      <c r="C1035" t="s">
        <v>3669</v>
      </c>
      <c r="D1035" t="s">
        <v>3670</v>
      </c>
      <c r="E1035" s="2">
        <v>46402</v>
      </c>
      <c r="F1035" t="s">
        <v>2918</v>
      </c>
      <c r="G1035">
        <v>1</v>
      </c>
      <c r="H1035">
        <v>10</v>
      </c>
      <c r="I1035" t="s">
        <v>1841</v>
      </c>
      <c r="J1035" t="s">
        <v>1809</v>
      </c>
      <c r="K1035" t="s">
        <v>11</v>
      </c>
      <c r="L1035" t="s">
        <v>943</v>
      </c>
      <c r="M1035" t="s">
        <v>1532</v>
      </c>
      <c r="N1035">
        <v>4</v>
      </c>
      <c r="O1035" t="s">
        <v>1810</v>
      </c>
      <c r="P1035">
        <v>1</v>
      </c>
      <c r="Q1035" t="s">
        <v>956</v>
      </c>
      <c r="R1035" t="s">
        <v>957</v>
      </c>
      <c r="S1035">
        <v>3</v>
      </c>
      <c r="T1035">
        <v>43</v>
      </c>
    </row>
    <row r="1036" spans="1:20">
      <c r="A1036" s="2">
        <v>46403</v>
      </c>
      <c r="B1036" t="s">
        <v>3671</v>
      </c>
      <c r="C1036" t="s">
        <v>3671</v>
      </c>
      <c r="D1036" t="s">
        <v>3672</v>
      </c>
      <c r="E1036" s="2">
        <v>46403</v>
      </c>
      <c r="F1036" t="s">
        <v>2918</v>
      </c>
      <c r="G1036">
        <v>1</v>
      </c>
      <c r="H1036">
        <v>10</v>
      </c>
      <c r="I1036" t="s">
        <v>1841</v>
      </c>
      <c r="J1036" t="s">
        <v>1809</v>
      </c>
      <c r="K1036" t="s">
        <v>11</v>
      </c>
      <c r="L1036" t="s">
        <v>943</v>
      </c>
      <c r="M1036" t="s">
        <v>1532</v>
      </c>
      <c r="N1036">
        <v>4</v>
      </c>
      <c r="O1036" t="s">
        <v>1810</v>
      </c>
      <c r="P1036">
        <v>1</v>
      </c>
      <c r="Q1036" t="s">
        <v>961</v>
      </c>
      <c r="R1036" t="s">
        <v>962</v>
      </c>
      <c r="S1036">
        <v>3</v>
      </c>
      <c r="T1036">
        <v>44</v>
      </c>
    </row>
    <row r="1037" spans="1:20">
      <c r="A1037" s="2">
        <v>46404</v>
      </c>
      <c r="B1037" t="s">
        <v>3673</v>
      </c>
      <c r="C1037" t="s">
        <v>3673</v>
      </c>
      <c r="D1037" t="s">
        <v>3674</v>
      </c>
      <c r="E1037" s="2">
        <v>46404</v>
      </c>
      <c r="F1037" t="s">
        <v>2918</v>
      </c>
      <c r="G1037">
        <v>1</v>
      </c>
      <c r="H1037">
        <v>10</v>
      </c>
      <c r="I1037" t="s">
        <v>1841</v>
      </c>
      <c r="J1037" t="s">
        <v>1809</v>
      </c>
      <c r="K1037" t="s">
        <v>11</v>
      </c>
      <c r="L1037" t="s">
        <v>943</v>
      </c>
      <c r="M1037" t="s">
        <v>1532</v>
      </c>
      <c r="N1037">
        <v>4</v>
      </c>
      <c r="O1037" t="s">
        <v>1810</v>
      </c>
      <c r="P1037">
        <v>1</v>
      </c>
      <c r="Q1037" t="s">
        <v>966</v>
      </c>
      <c r="R1037" t="s">
        <v>967</v>
      </c>
      <c r="S1037">
        <v>4</v>
      </c>
      <c r="T1037">
        <v>44</v>
      </c>
    </row>
    <row r="1038" spans="1:20">
      <c r="A1038" s="2">
        <v>46405</v>
      </c>
      <c r="B1038" t="s">
        <v>3675</v>
      </c>
      <c r="C1038" t="s">
        <v>3675</v>
      </c>
      <c r="D1038" t="s">
        <v>3676</v>
      </c>
      <c r="E1038" s="2">
        <v>46405</v>
      </c>
      <c r="F1038" t="s">
        <v>2918</v>
      </c>
      <c r="G1038">
        <v>1</v>
      </c>
      <c r="H1038">
        <v>10</v>
      </c>
      <c r="I1038" t="s">
        <v>1841</v>
      </c>
      <c r="J1038" t="s">
        <v>1809</v>
      </c>
      <c r="K1038" t="s">
        <v>11</v>
      </c>
      <c r="L1038" t="s">
        <v>943</v>
      </c>
      <c r="M1038" t="s">
        <v>1532</v>
      </c>
      <c r="N1038">
        <v>4</v>
      </c>
      <c r="O1038" t="s">
        <v>1810</v>
      </c>
      <c r="P1038">
        <v>1</v>
      </c>
      <c r="Q1038" t="s">
        <v>971</v>
      </c>
      <c r="R1038" t="s">
        <v>972</v>
      </c>
      <c r="S1038">
        <v>4</v>
      </c>
      <c r="T1038">
        <v>44</v>
      </c>
    </row>
    <row r="1039" spans="1:20">
      <c r="A1039" s="2">
        <v>46406</v>
      </c>
      <c r="B1039" t="s">
        <v>3677</v>
      </c>
      <c r="C1039" t="s">
        <v>3677</v>
      </c>
      <c r="D1039" t="s">
        <v>3678</v>
      </c>
      <c r="E1039" s="2">
        <v>46406</v>
      </c>
      <c r="F1039" t="s">
        <v>2918</v>
      </c>
      <c r="G1039">
        <v>1</v>
      </c>
      <c r="H1039">
        <v>10</v>
      </c>
      <c r="I1039" t="s">
        <v>1841</v>
      </c>
      <c r="J1039" t="s">
        <v>1809</v>
      </c>
      <c r="K1039" t="s">
        <v>11</v>
      </c>
      <c r="L1039" t="s">
        <v>943</v>
      </c>
      <c r="M1039" t="s">
        <v>1532</v>
      </c>
      <c r="N1039">
        <v>4</v>
      </c>
      <c r="O1039" t="s">
        <v>1810</v>
      </c>
      <c r="P1039">
        <v>1</v>
      </c>
      <c r="Q1039" t="s">
        <v>976</v>
      </c>
      <c r="R1039" t="s">
        <v>977</v>
      </c>
      <c r="S1039">
        <v>4</v>
      </c>
      <c r="T1039">
        <v>44</v>
      </c>
    </row>
    <row r="1040" spans="1:20">
      <c r="A1040" s="2">
        <v>46407</v>
      </c>
      <c r="B1040" t="s">
        <v>3679</v>
      </c>
      <c r="C1040" t="s">
        <v>3679</v>
      </c>
      <c r="D1040" t="s">
        <v>3680</v>
      </c>
      <c r="E1040" s="2">
        <v>46407</v>
      </c>
      <c r="F1040" t="s">
        <v>2918</v>
      </c>
      <c r="G1040">
        <v>1</v>
      </c>
      <c r="H1040">
        <v>10</v>
      </c>
      <c r="I1040" t="s">
        <v>1841</v>
      </c>
      <c r="J1040" t="s">
        <v>1809</v>
      </c>
      <c r="K1040" t="s">
        <v>11</v>
      </c>
      <c r="L1040" t="s">
        <v>943</v>
      </c>
      <c r="M1040" t="s">
        <v>1532</v>
      </c>
      <c r="N1040">
        <v>4</v>
      </c>
      <c r="O1040" t="s">
        <v>1810</v>
      </c>
      <c r="P1040">
        <v>1</v>
      </c>
      <c r="Q1040" t="s">
        <v>946</v>
      </c>
      <c r="R1040" t="s">
        <v>947</v>
      </c>
      <c r="S1040">
        <v>4</v>
      </c>
      <c r="T1040">
        <v>44</v>
      </c>
    </row>
    <row r="1041" spans="1:20">
      <c r="A1041" s="2">
        <v>46408</v>
      </c>
      <c r="B1041" t="s">
        <v>3681</v>
      </c>
      <c r="C1041" t="s">
        <v>3682</v>
      </c>
      <c r="D1041" t="s">
        <v>3683</v>
      </c>
      <c r="E1041" s="2">
        <v>46408</v>
      </c>
      <c r="F1041" t="s">
        <v>2918</v>
      </c>
      <c r="G1041">
        <v>1</v>
      </c>
      <c r="H1041">
        <v>11</v>
      </c>
      <c r="I1041" t="s">
        <v>1841</v>
      </c>
      <c r="J1041" t="s">
        <v>1881</v>
      </c>
      <c r="K1041" t="s">
        <v>12</v>
      </c>
      <c r="L1041" t="s">
        <v>943</v>
      </c>
      <c r="M1041" t="s">
        <v>1532</v>
      </c>
      <c r="N1041">
        <v>4</v>
      </c>
      <c r="O1041" t="s">
        <v>1810</v>
      </c>
      <c r="P1041">
        <v>1</v>
      </c>
      <c r="Q1041" t="s">
        <v>951</v>
      </c>
      <c r="R1041" t="s">
        <v>952</v>
      </c>
      <c r="S1041">
        <v>4</v>
      </c>
      <c r="T1041">
        <v>44</v>
      </c>
    </row>
    <row r="1042" spans="1:20">
      <c r="A1042" s="2">
        <v>46409</v>
      </c>
      <c r="B1042" t="s">
        <v>3684</v>
      </c>
      <c r="C1042" t="s">
        <v>3685</v>
      </c>
      <c r="D1042" t="s">
        <v>3686</v>
      </c>
      <c r="E1042" s="2">
        <v>46409</v>
      </c>
      <c r="F1042" t="s">
        <v>2918</v>
      </c>
      <c r="G1042">
        <v>1</v>
      </c>
      <c r="H1042">
        <v>11</v>
      </c>
      <c r="I1042" t="s">
        <v>1841</v>
      </c>
      <c r="J1042" t="s">
        <v>1881</v>
      </c>
      <c r="K1042" t="s">
        <v>12</v>
      </c>
      <c r="L1042" t="s">
        <v>943</v>
      </c>
      <c r="M1042" t="s">
        <v>1532</v>
      </c>
      <c r="N1042">
        <v>4</v>
      </c>
      <c r="O1042" t="s">
        <v>1810</v>
      </c>
      <c r="P1042">
        <v>1</v>
      </c>
      <c r="Q1042" t="s">
        <v>956</v>
      </c>
      <c r="R1042" t="s">
        <v>957</v>
      </c>
      <c r="S1042">
        <v>4</v>
      </c>
      <c r="T1042">
        <v>44</v>
      </c>
    </row>
    <row r="1043" spans="1:20">
      <c r="A1043" s="2">
        <v>46410</v>
      </c>
      <c r="B1043" t="s">
        <v>3687</v>
      </c>
      <c r="C1043" t="s">
        <v>3688</v>
      </c>
      <c r="D1043" t="s">
        <v>3689</v>
      </c>
      <c r="E1043" s="2">
        <v>46410</v>
      </c>
      <c r="F1043" t="s">
        <v>2918</v>
      </c>
      <c r="G1043">
        <v>1</v>
      </c>
      <c r="H1043">
        <v>11</v>
      </c>
      <c r="I1043" t="s">
        <v>1841</v>
      </c>
      <c r="J1043" t="s">
        <v>1881</v>
      </c>
      <c r="K1043" t="s">
        <v>12</v>
      </c>
      <c r="L1043" t="s">
        <v>943</v>
      </c>
      <c r="M1043" t="s">
        <v>1532</v>
      </c>
      <c r="N1043">
        <v>4</v>
      </c>
      <c r="O1043" t="s">
        <v>1810</v>
      </c>
      <c r="P1043">
        <v>1</v>
      </c>
      <c r="Q1043" t="s">
        <v>961</v>
      </c>
      <c r="R1043" t="s">
        <v>962</v>
      </c>
      <c r="S1043">
        <v>4</v>
      </c>
      <c r="T1043">
        <v>45</v>
      </c>
    </row>
    <row r="1044" spans="1:20">
      <c r="A1044" s="2">
        <v>46411</v>
      </c>
      <c r="B1044" t="s">
        <v>3690</v>
      </c>
      <c r="C1044" t="s">
        <v>3691</v>
      </c>
      <c r="D1044" t="s">
        <v>3692</v>
      </c>
      <c r="E1044" s="2">
        <v>46411</v>
      </c>
      <c r="F1044" t="s">
        <v>2918</v>
      </c>
      <c r="G1044">
        <v>1</v>
      </c>
      <c r="H1044">
        <v>11</v>
      </c>
      <c r="I1044" t="s">
        <v>1841</v>
      </c>
      <c r="J1044" t="s">
        <v>1881</v>
      </c>
      <c r="K1044" t="s">
        <v>12</v>
      </c>
      <c r="L1044" t="s">
        <v>943</v>
      </c>
      <c r="M1044" t="s">
        <v>1532</v>
      </c>
      <c r="N1044">
        <v>4</v>
      </c>
      <c r="O1044" t="s">
        <v>1810</v>
      </c>
      <c r="P1044">
        <v>1</v>
      </c>
      <c r="Q1044" t="s">
        <v>966</v>
      </c>
      <c r="R1044" t="s">
        <v>967</v>
      </c>
      <c r="S1044">
        <v>5</v>
      </c>
      <c r="T1044">
        <v>45</v>
      </c>
    </row>
    <row r="1045" spans="1:20">
      <c r="A1045" s="2">
        <v>46412</v>
      </c>
      <c r="B1045" t="s">
        <v>3693</v>
      </c>
      <c r="C1045" t="s">
        <v>3694</v>
      </c>
      <c r="D1045" t="s">
        <v>3695</v>
      </c>
      <c r="E1045" s="2">
        <v>46412</v>
      </c>
      <c r="F1045" t="s">
        <v>2918</v>
      </c>
      <c r="G1045">
        <v>1</v>
      </c>
      <c r="H1045">
        <v>11</v>
      </c>
      <c r="I1045" t="s">
        <v>1841</v>
      </c>
      <c r="J1045" t="s">
        <v>1881</v>
      </c>
      <c r="K1045" t="s">
        <v>12</v>
      </c>
      <c r="L1045" t="s">
        <v>943</v>
      </c>
      <c r="M1045" t="s">
        <v>1532</v>
      </c>
      <c r="N1045">
        <v>4</v>
      </c>
      <c r="O1045" t="s">
        <v>1810</v>
      </c>
      <c r="P1045">
        <v>1</v>
      </c>
      <c r="Q1045" t="s">
        <v>971</v>
      </c>
      <c r="R1045" t="s">
        <v>972</v>
      </c>
      <c r="S1045">
        <v>5</v>
      </c>
      <c r="T1045">
        <v>45</v>
      </c>
    </row>
    <row r="1046" spans="1:20">
      <c r="A1046" s="2">
        <v>46413</v>
      </c>
      <c r="B1046" t="s">
        <v>3696</v>
      </c>
      <c r="C1046" t="s">
        <v>3697</v>
      </c>
      <c r="D1046" t="s">
        <v>3698</v>
      </c>
      <c r="E1046" s="2">
        <v>46413</v>
      </c>
      <c r="F1046" t="s">
        <v>2918</v>
      </c>
      <c r="G1046">
        <v>1</v>
      </c>
      <c r="H1046">
        <v>11</v>
      </c>
      <c r="I1046" t="s">
        <v>1841</v>
      </c>
      <c r="J1046" t="s">
        <v>1881</v>
      </c>
      <c r="K1046" t="s">
        <v>12</v>
      </c>
      <c r="L1046" t="s">
        <v>943</v>
      </c>
      <c r="M1046" t="s">
        <v>1532</v>
      </c>
      <c r="N1046">
        <v>4</v>
      </c>
      <c r="O1046" t="s">
        <v>1810</v>
      </c>
      <c r="P1046">
        <v>1</v>
      </c>
      <c r="Q1046" t="s">
        <v>976</v>
      </c>
      <c r="R1046" t="s">
        <v>977</v>
      </c>
      <c r="S1046">
        <v>5</v>
      </c>
      <c r="T1046">
        <v>45</v>
      </c>
    </row>
    <row r="1047" spans="1:20">
      <c r="A1047" s="2">
        <v>46414</v>
      </c>
      <c r="B1047" t="s">
        <v>3699</v>
      </c>
      <c r="C1047" t="s">
        <v>3700</v>
      </c>
      <c r="D1047" t="s">
        <v>3701</v>
      </c>
      <c r="E1047" s="2">
        <v>46414</v>
      </c>
      <c r="F1047" t="s">
        <v>2918</v>
      </c>
      <c r="G1047">
        <v>1</v>
      </c>
      <c r="H1047">
        <v>11</v>
      </c>
      <c r="I1047" t="s">
        <v>1841</v>
      </c>
      <c r="J1047" t="s">
        <v>1881</v>
      </c>
      <c r="K1047" t="s">
        <v>12</v>
      </c>
      <c r="L1047" t="s">
        <v>943</v>
      </c>
      <c r="M1047" t="s">
        <v>1532</v>
      </c>
      <c r="N1047">
        <v>4</v>
      </c>
      <c r="O1047" t="s">
        <v>1810</v>
      </c>
      <c r="P1047">
        <v>1</v>
      </c>
      <c r="Q1047" t="s">
        <v>946</v>
      </c>
      <c r="R1047" t="s">
        <v>947</v>
      </c>
      <c r="S1047">
        <v>5</v>
      </c>
      <c r="T1047">
        <v>45</v>
      </c>
    </row>
    <row r="1048" spans="1:20">
      <c r="A1048" s="2">
        <v>46415</v>
      </c>
      <c r="B1048" t="s">
        <v>3702</v>
      </c>
      <c r="C1048" t="s">
        <v>3703</v>
      </c>
      <c r="D1048" t="s">
        <v>3704</v>
      </c>
      <c r="E1048" s="2">
        <v>46415</v>
      </c>
      <c r="F1048" t="s">
        <v>2918</v>
      </c>
      <c r="G1048">
        <v>1</v>
      </c>
      <c r="H1048">
        <v>11</v>
      </c>
      <c r="I1048" t="s">
        <v>1841</v>
      </c>
      <c r="J1048" t="s">
        <v>1881</v>
      </c>
      <c r="K1048" t="s">
        <v>12</v>
      </c>
      <c r="L1048" t="s">
        <v>943</v>
      </c>
      <c r="M1048" t="s">
        <v>1532</v>
      </c>
      <c r="N1048">
        <v>4</v>
      </c>
      <c r="O1048" t="s">
        <v>1810</v>
      </c>
      <c r="P1048">
        <v>1</v>
      </c>
      <c r="Q1048" t="s">
        <v>951</v>
      </c>
      <c r="R1048" t="s">
        <v>952</v>
      </c>
      <c r="S1048">
        <v>5</v>
      </c>
      <c r="T1048">
        <v>45</v>
      </c>
    </row>
    <row r="1049" spans="1:20">
      <c r="A1049" s="2">
        <v>46416</v>
      </c>
      <c r="B1049" t="s">
        <v>3705</v>
      </c>
      <c r="C1049" t="s">
        <v>3706</v>
      </c>
      <c r="D1049" t="s">
        <v>3707</v>
      </c>
      <c r="E1049" s="2">
        <v>46416</v>
      </c>
      <c r="F1049" t="s">
        <v>2918</v>
      </c>
      <c r="G1049">
        <v>1</v>
      </c>
      <c r="H1049">
        <v>11</v>
      </c>
      <c r="I1049" t="s">
        <v>1841</v>
      </c>
      <c r="J1049" t="s">
        <v>1881</v>
      </c>
      <c r="K1049" t="s">
        <v>12</v>
      </c>
      <c r="L1049" t="s">
        <v>943</v>
      </c>
      <c r="M1049" t="s">
        <v>1532</v>
      </c>
      <c r="N1049">
        <v>4</v>
      </c>
      <c r="O1049" t="s">
        <v>1810</v>
      </c>
      <c r="P1049">
        <v>1</v>
      </c>
      <c r="Q1049" t="s">
        <v>956</v>
      </c>
      <c r="R1049" t="s">
        <v>957</v>
      </c>
      <c r="S1049">
        <v>5</v>
      </c>
      <c r="T1049">
        <v>45</v>
      </c>
    </row>
    <row r="1050" spans="1:20">
      <c r="A1050" s="2">
        <v>46417</v>
      </c>
      <c r="B1050" t="s">
        <v>3708</v>
      </c>
      <c r="C1050" t="s">
        <v>3708</v>
      </c>
      <c r="D1050" t="s">
        <v>3709</v>
      </c>
      <c r="E1050" s="2">
        <v>46417</v>
      </c>
      <c r="F1050" t="s">
        <v>2918</v>
      </c>
      <c r="G1050">
        <v>1</v>
      </c>
      <c r="H1050">
        <v>11</v>
      </c>
      <c r="I1050" t="s">
        <v>1841</v>
      </c>
      <c r="J1050" t="s">
        <v>1881</v>
      </c>
      <c r="K1050" t="s">
        <v>12</v>
      </c>
      <c r="L1050" t="s">
        <v>943</v>
      </c>
      <c r="M1050" t="s">
        <v>1532</v>
      </c>
      <c r="N1050">
        <v>4</v>
      </c>
      <c r="O1050" t="s">
        <v>1810</v>
      </c>
      <c r="P1050">
        <v>1</v>
      </c>
      <c r="Q1050" t="s">
        <v>961</v>
      </c>
      <c r="R1050" t="s">
        <v>962</v>
      </c>
      <c r="S1050">
        <v>5</v>
      </c>
      <c r="T1050">
        <v>46</v>
      </c>
    </row>
    <row r="1051" spans="1:20">
      <c r="A1051" s="2">
        <v>46418</v>
      </c>
      <c r="B1051" t="s">
        <v>3710</v>
      </c>
      <c r="C1051" t="s">
        <v>3710</v>
      </c>
      <c r="D1051" t="s">
        <v>3711</v>
      </c>
      <c r="E1051" s="2">
        <v>46418</v>
      </c>
      <c r="F1051" t="s">
        <v>2918</v>
      </c>
      <c r="G1051">
        <v>1</v>
      </c>
      <c r="H1051">
        <v>11</v>
      </c>
      <c r="I1051" t="s">
        <v>1841</v>
      </c>
      <c r="J1051" t="s">
        <v>1881</v>
      </c>
      <c r="K1051" t="s">
        <v>12</v>
      </c>
      <c r="L1051" t="s">
        <v>943</v>
      </c>
      <c r="M1051" t="s">
        <v>1532</v>
      </c>
      <c r="N1051">
        <v>4</v>
      </c>
      <c r="O1051" t="s">
        <v>1810</v>
      </c>
      <c r="P1051">
        <v>1</v>
      </c>
      <c r="Q1051" t="s">
        <v>966</v>
      </c>
      <c r="R1051" t="s">
        <v>967</v>
      </c>
      <c r="S1051">
        <v>6</v>
      </c>
      <c r="T1051">
        <v>46</v>
      </c>
    </row>
    <row r="1052" spans="1:20">
      <c r="A1052" s="2">
        <v>46419</v>
      </c>
      <c r="B1052" t="s">
        <v>3712</v>
      </c>
      <c r="C1052" t="s">
        <v>3712</v>
      </c>
      <c r="D1052" t="s">
        <v>3713</v>
      </c>
      <c r="E1052" s="2">
        <v>46419</v>
      </c>
      <c r="F1052" t="s">
        <v>2918</v>
      </c>
      <c r="G1052">
        <v>2</v>
      </c>
      <c r="H1052">
        <v>11</v>
      </c>
      <c r="I1052" t="s">
        <v>1914</v>
      </c>
      <c r="J1052" t="s">
        <v>1881</v>
      </c>
      <c r="K1052" t="s">
        <v>12</v>
      </c>
      <c r="L1052" t="s">
        <v>943</v>
      </c>
      <c r="M1052" t="s">
        <v>1532</v>
      </c>
      <c r="N1052">
        <v>4</v>
      </c>
      <c r="O1052" t="s">
        <v>1810</v>
      </c>
      <c r="P1052">
        <v>1</v>
      </c>
      <c r="Q1052" t="s">
        <v>971</v>
      </c>
      <c r="R1052" t="s">
        <v>972</v>
      </c>
      <c r="S1052">
        <v>6</v>
      </c>
      <c r="T1052">
        <v>46</v>
      </c>
    </row>
    <row r="1053" spans="1:20">
      <c r="A1053" s="2">
        <v>46420</v>
      </c>
      <c r="B1053" t="s">
        <v>3714</v>
      </c>
      <c r="C1053" t="s">
        <v>3714</v>
      </c>
      <c r="D1053" t="s">
        <v>3715</v>
      </c>
      <c r="E1053" s="2">
        <v>46420</v>
      </c>
      <c r="F1053" t="s">
        <v>2918</v>
      </c>
      <c r="G1053">
        <v>2</v>
      </c>
      <c r="H1053">
        <v>11</v>
      </c>
      <c r="I1053" t="s">
        <v>1914</v>
      </c>
      <c r="J1053" t="s">
        <v>1881</v>
      </c>
      <c r="K1053" t="s">
        <v>12</v>
      </c>
      <c r="L1053" t="s">
        <v>943</v>
      </c>
      <c r="M1053" t="s">
        <v>1532</v>
      </c>
      <c r="N1053">
        <v>4</v>
      </c>
      <c r="O1053" t="s">
        <v>1810</v>
      </c>
      <c r="P1053">
        <v>1</v>
      </c>
      <c r="Q1053" t="s">
        <v>976</v>
      </c>
      <c r="R1053" t="s">
        <v>977</v>
      </c>
      <c r="S1053">
        <v>6</v>
      </c>
      <c r="T1053">
        <v>46</v>
      </c>
    </row>
    <row r="1054" spans="1:20">
      <c r="A1054" s="2">
        <v>46421</v>
      </c>
      <c r="B1054" t="s">
        <v>3716</v>
      </c>
      <c r="C1054" t="s">
        <v>3716</v>
      </c>
      <c r="D1054" t="s">
        <v>3717</v>
      </c>
      <c r="E1054" s="2">
        <v>46421</v>
      </c>
      <c r="F1054" t="s">
        <v>2918</v>
      </c>
      <c r="G1054">
        <v>2</v>
      </c>
      <c r="H1054">
        <v>11</v>
      </c>
      <c r="I1054" t="s">
        <v>1914</v>
      </c>
      <c r="J1054" t="s">
        <v>1881</v>
      </c>
      <c r="K1054" t="s">
        <v>12</v>
      </c>
      <c r="L1054" t="s">
        <v>943</v>
      </c>
      <c r="M1054" t="s">
        <v>1532</v>
      </c>
      <c r="N1054">
        <v>4</v>
      </c>
      <c r="O1054" t="s">
        <v>1810</v>
      </c>
      <c r="P1054">
        <v>1</v>
      </c>
      <c r="Q1054" t="s">
        <v>946</v>
      </c>
      <c r="R1054" t="s">
        <v>947</v>
      </c>
      <c r="S1054">
        <v>6</v>
      </c>
      <c r="T1054">
        <v>46</v>
      </c>
    </row>
    <row r="1055" spans="1:20">
      <c r="A1055" s="2">
        <v>46422</v>
      </c>
      <c r="B1055" t="s">
        <v>3718</v>
      </c>
      <c r="C1055" t="s">
        <v>3718</v>
      </c>
      <c r="D1055" t="s">
        <v>3719</v>
      </c>
      <c r="E1055" s="2">
        <v>46422</v>
      </c>
      <c r="F1055" t="s">
        <v>2918</v>
      </c>
      <c r="G1055">
        <v>2</v>
      </c>
      <c r="H1055">
        <v>11</v>
      </c>
      <c r="I1055" t="s">
        <v>1914</v>
      </c>
      <c r="J1055" t="s">
        <v>1881</v>
      </c>
      <c r="K1055" t="s">
        <v>12</v>
      </c>
      <c r="L1055" t="s">
        <v>943</v>
      </c>
      <c r="M1055" t="s">
        <v>1532</v>
      </c>
      <c r="N1055">
        <v>4</v>
      </c>
      <c r="O1055" t="s">
        <v>1810</v>
      </c>
      <c r="P1055">
        <v>1</v>
      </c>
      <c r="Q1055" t="s">
        <v>951</v>
      </c>
      <c r="R1055" t="s">
        <v>952</v>
      </c>
      <c r="S1055">
        <v>6</v>
      </c>
      <c r="T1055">
        <v>46</v>
      </c>
    </row>
    <row r="1056" spans="1:20">
      <c r="A1056" s="2">
        <v>46423</v>
      </c>
      <c r="B1056" t="s">
        <v>3720</v>
      </c>
      <c r="C1056" t="s">
        <v>3720</v>
      </c>
      <c r="D1056" t="s">
        <v>3721</v>
      </c>
      <c r="E1056" s="2">
        <v>46423</v>
      </c>
      <c r="F1056" t="s">
        <v>2918</v>
      </c>
      <c r="G1056">
        <v>2</v>
      </c>
      <c r="H1056">
        <v>11</v>
      </c>
      <c r="I1056" t="s">
        <v>1914</v>
      </c>
      <c r="J1056" t="s">
        <v>1881</v>
      </c>
      <c r="K1056" t="s">
        <v>12</v>
      </c>
      <c r="L1056" t="s">
        <v>943</v>
      </c>
      <c r="M1056" t="s">
        <v>1532</v>
      </c>
      <c r="N1056">
        <v>4</v>
      </c>
      <c r="O1056" t="s">
        <v>1810</v>
      </c>
      <c r="P1056">
        <v>1</v>
      </c>
      <c r="Q1056" t="s">
        <v>956</v>
      </c>
      <c r="R1056" t="s">
        <v>957</v>
      </c>
      <c r="S1056">
        <v>6</v>
      </c>
      <c r="T1056">
        <v>46</v>
      </c>
    </row>
    <row r="1057" spans="1:20">
      <c r="A1057" s="2">
        <v>46424</v>
      </c>
      <c r="B1057" t="s">
        <v>3722</v>
      </c>
      <c r="C1057" t="s">
        <v>3722</v>
      </c>
      <c r="D1057" t="s">
        <v>3723</v>
      </c>
      <c r="E1057" s="2">
        <v>46424</v>
      </c>
      <c r="F1057" t="s">
        <v>2918</v>
      </c>
      <c r="G1057">
        <v>2</v>
      </c>
      <c r="H1057">
        <v>11</v>
      </c>
      <c r="I1057" t="s">
        <v>1914</v>
      </c>
      <c r="J1057" t="s">
        <v>1881</v>
      </c>
      <c r="K1057" t="s">
        <v>12</v>
      </c>
      <c r="L1057" t="s">
        <v>943</v>
      </c>
      <c r="M1057" t="s">
        <v>1532</v>
      </c>
      <c r="N1057">
        <v>4</v>
      </c>
      <c r="O1057" t="s">
        <v>1810</v>
      </c>
      <c r="P1057">
        <v>1</v>
      </c>
      <c r="Q1057" t="s">
        <v>961</v>
      </c>
      <c r="R1057" t="s">
        <v>962</v>
      </c>
      <c r="S1057">
        <v>6</v>
      </c>
      <c r="T1057">
        <v>47</v>
      </c>
    </row>
    <row r="1058" spans="1:20">
      <c r="A1058" s="2">
        <v>46425</v>
      </c>
      <c r="B1058" t="s">
        <v>3724</v>
      </c>
      <c r="C1058" t="s">
        <v>3724</v>
      </c>
      <c r="D1058" t="s">
        <v>3725</v>
      </c>
      <c r="E1058" s="2">
        <v>46425</v>
      </c>
      <c r="F1058" t="s">
        <v>2918</v>
      </c>
      <c r="G1058">
        <v>2</v>
      </c>
      <c r="H1058">
        <v>11</v>
      </c>
      <c r="I1058" t="s">
        <v>1914</v>
      </c>
      <c r="J1058" t="s">
        <v>1881</v>
      </c>
      <c r="K1058" t="s">
        <v>12</v>
      </c>
      <c r="L1058" t="s">
        <v>943</v>
      </c>
      <c r="M1058" t="s">
        <v>1532</v>
      </c>
      <c r="N1058">
        <v>4</v>
      </c>
      <c r="O1058" t="s">
        <v>1810</v>
      </c>
      <c r="P1058">
        <v>1</v>
      </c>
      <c r="Q1058" t="s">
        <v>966</v>
      </c>
      <c r="R1058" t="s">
        <v>967</v>
      </c>
      <c r="S1058">
        <v>7</v>
      </c>
      <c r="T1058">
        <v>47</v>
      </c>
    </row>
    <row r="1059" spans="1:20">
      <c r="A1059" s="2">
        <v>46426</v>
      </c>
      <c r="B1059" t="s">
        <v>3726</v>
      </c>
      <c r="C1059" t="s">
        <v>3726</v>
      </c>
      <c r="D1059" t="s">
        <v>3727</v>
      </c>
      <c r="E1059" s="2">
        <v>46426</v>
      </c>
      <c r="F1059" t="s">
        <v>2918</v>
      </c>
      <c r="G1059">
        <v>2</v>
      </c>
      <c r="H1059">
        <v>11</v>
      </c>
      <c r="I1059" t="s">
        <v>1914</v>
      </c>
      <c r="J1059" t="s">
        <v>1881</v>
      </c>
      <c r="K1059" t="s">
        <v>12</v>
      </c>
      <c r="L1059" t="s">
        <v>943</v>
      </c>
      <c r="M1059" t="s">
        <v>1532</v>
      </c>
      <c r="N1059">
        <v>4</v>
      </c>
      <c r="O1059" t="s">
        <v>1810</v>
      </c>
      <c r="P1059">
        <v>1</v>
      </c>
      <c r="Q1059" t="s">
        <v>971</v>
      </c>
      <c r="R1059" t="s">
        <v>972</v>
      </c>
      <c r="S1059">
        <v>7</v>
      </c>
      <c r="T1059">
        <v>47</v>
      </c>
    </row>
    <row r="1060" spans="1:20">
      <c r="A1060" s="2">
        <v>46427</v>
      </c>
      <c r="B1060" t="s">
        <v>3728</v>
      </c>
      <c r="C1060" t="s">
        <v>3728</v>
      </c>
      <c r="D1060" t="s">
        <v>3729</v>
      </c>
      <c r="E1060" s="2">
        <v>46427</v>
      </c>
      <c r="F1060" t="s">
        <v>2918</v>
      </c>
      <c r="G1060">
        <v>2</v>
      </c>
      <c r="H1060">
        <v>11</v>
      </c>
      <c r="I1060" t="s">
        <v>1914</v>
      </c>
      <c r="J1060" t="s">
        <v>1881</v>
      </c>
      <c r="K1060" t="s">
        <v>12</v>
      </c>
      <c r="L1060" t="s">
        <v>943</v>
      </c>
      <c r="M1060" t="s">
        <v>1532</v>
      </c>
      <c r="N1060">
        <v>4</v>
      </c>
      <c r="O1060" t="s">
        <v>1810</v>
      </c>
      <c r="P1060">
        <v>1</v>
      </c>
      <c r="Q1060" t="s">
        <v>976</v>
      </c>
      <c r="R1060" t="s">
        <v>977</v>
      </c>
      <c r="S1060">
        <v>7</v>
      </c>
      <c r="T1060">
        <v>47</v>
      </c>
    </row>
    <row r="1061" spans="1:20">
      <c r="A1061" s="2">
        <v>46428</v>
      </c>
      <c r="B1061" t="s">
        <v>3730</v>
      </c>
      <c r="C1061" t="s">
        <v>3730</v>
      </c>
      <c r="D1061" t="s">
        <v>3731</v>
      </c>
      <c r="E1061" s="2">
        <v>46428</v>
      </c>
      <c r="F1061" t="s">
        <v>2918</v>
      </c>
      <c r="G1061">
        <v>2</v>
      </c>
      <c r="H1061">
        <v>11</v>
      </c>
      <c r="I1061" t="s">
        <v>1914</v>
      </c>
      <c r="J1061" t="s">
        <v>1881</v>
      </c>
      <c r="K1061" t="s">
        <v>12</v>
      </c>
      <c r="L1061" t="s">
        <v>943</v>
      </c>
      <c r="M1061" t="s">
        <v>1532</v>
      </c>
      <c r="N1061">
        <v>4</v>
      </c>
      <c r="O1061" t="s">
        <v>1810</v>
      </c>
      <c r="P1061">
        <v>1</v>
      </c>
      <c r="Q1061" t="s">
        <v>946</v>
      </c>
      <c r="R1061" t="s">
        <v>947</v>
      </c>
      <c r="S1061">
        <v>7</v>
      </c>
      <c r="T1061">
        <v>47</v>
      </c>
    </row>
    <row r="1062" spans="1:20">
      <c r="A1062" s="2">
        <v>46429</v>
      </c>
      <c r="B1062" t="s">
        <v>3732</v>
      </c>
      <c r="C1062" t="s">
        <v>3732</v>
      </c>
      <c r="D1062" t="s">
        <v>3733</v>
      </c>
      <c r="E1062" s="2">
        <v>46429</v>
      </c>
      <c r="F1062" t="s">
        <v>2918</v>
      </c>
      <c r="G1062">
        <v>2</v>
      </c>
      <c r="H1062">
        <v>11</v>
      </c>
      <c r="I1062" t="s">
        <v>1914</v>
      </c>
      <c r="J1062" t="s">
        <v>1881</v>
      </c>
      <c r="K1062" t="s">
        <v>12</v>
      </c>
      <c r="L1062" t="s">
        <v>943</v>
      </c>
      <c r="M1062" t="s">
        <v>1532</v>
      </c>
      <c r="N1062">
        <v>4</v>
      </c>
      <c r="O1062" t="s">
        <v>1810</v>
      </c>
      <c r="P1062">
        <v>1</v>
      </c>
      <c r="Q1062" t="s">
        <v>951</v>
      </c>
      <c r="R1062" t="s">
        <v>952</v>
      </c>
      <c r="S1062">
        <v>7</v>
      </c>
      <c r="T1062">
        <v>47</v>
      </c>
    </row>
    <row r="1063" spans="1:20">
      <c r="A1063" s="2">
        <v>46430</v>
      </c>
      <c r="B1063" t="s">
        <v>3734</v>
      </c>
      <c r="C1063" t="s">
        <v>3734</v>
      </c>
      <c r="D1063" t="s">
        <v>3735</v>
      </c>
      <c r="E1063" s="2">
        <v>46430</v>
      </c>
      <c r="F1063" t="s">
        <v>2918</v>
      </c>
      <c r="G1063">
        <v>2</v>
      </c>
      <c r="H1063">
        <v>11</v>
      </c>
      <c r="I1063" t="s">
        <v>1914</v>
      </c>
      <c r="J1063" t="s">
        <v>1881</v>
      </c>
      <c r="K1063" t="s">
        <v>12</v>
      </c>
      <c r="L1063" t="s">
        <v>943</v>
      </c>
      <c r="M1063" t="s">
        <v>1532</v>
      </c>
      <c r="N1063">
        <v>4</v>
      </c>
      <c r="O1063" t="s">
        <v>1810</v>
      </c>
      <c r="P1063">
        <v>1</v>
      </c>
      <c r="Q1063" t="s">
        <v>956</v>
      </c>
      <c r="R1063" t="s">
        <v>957</v>
      </c>
      <c r="S1063">
        <v>7</v>
      </c>
      <c r="T1063">
        <v>47</v>
      </c>
    </row>
    <row r="1064" spans="1:20">
      <c r="A1064" s="2">
        <v>46431</v>
      </c>
      <c r="B1064" t="s">
        <v>3736</v>
      </c>
      <c r="C1064" t="s">
        <v>3736</v>
      </c>
      <c r="D1064" t="s">
        <v>3737</v>
      </c>
      <c r="E1064" s="2">
        <v>46431</v>
      </c>
      <c r="F1064" t="s">
        <v>2918</v>
      </c>
      <c r="G1064">
        <v>2</v>
      </c>
      <c r="H1064">
        <v>11</v>
      </c>
      <c r="I1064" t="s">
        <v>1914</v>
      </c>
      <c r="J1064" t="s">
        <v>1881</v>
      </c>
      <c r="K1064" t="s">
        <v>12</v>
      </c>
      <c r="L1064" t="s">
        <v>943</v>
      </c>
      <c r="M1064" t="s">
        <v>1532</v>
      </c>
      <c r="N1064">
        <v>4</v>
      </c>
      <c r="O1064" t="s">
        <v>1810</v>
      </c>
      <c r="P1064">
        <v>1</v>
      </c>
      <c r="Q1064" t="s">
        <v>961</v>
      </c>
      <c r="R1064" t="s">
        <v>962</v>
      </c>
      <c r="S1064">
        <v>7</v>
      </c>
      <c r="T1064">
        <v>48</v>
      </c>
    </row>
    <row r="1065" spans="1:20">
      <c r="A1065" s="2">
        <v>46432</v>
      </c>
      <c r="B1065" t="s">
        <v>3738</v>
      </c>
      <c r="C1065" t="s">
        <v>3738</v>
      </c>
      <c r="D1065" t="s">
        <v>3739</v>
      </c>
      <c r="E1065" s="2">
        <v>46432</v>
      </c>
      <c r="F1065" t="s">
        <v>2918</v>
      </c>
      <c r="G1065">
        <v>2</v>
      </c>
      <c r="H1065">
        <v>11</v>
      </c>
      <c r="I1065" t="s">
        <v>1914</v>
      </c>
      <c r="J1065" t="s">
        <v>1881</v>
      </c>
      <c r="K1065" t="s">
        <v>12</v>
      </c>
      <c r="L1065" t="s">
        <v>943</v>
      </c>
      <c r="M1065" t="s">
        <v>1532</v>
      </c>
      <c r="N1065">
        <v>4</v>
      </c>
      <c r="O1065" t="s">
        <v>1810</v>
      </c>
      <c r="P1065">
        <v>1</v>
      </c>
      <c r="Q1065" t="s">
        <v>966</v>
      </c>
      <c r="R1065" t="s">
        <v>967</v>
      </c>
      <c r="S1065">
        <v>8</v>
      </c>
      <c r="T1065">
        <v>48</v>
      </c>
    </row>
    <row r="1066" spans="1:20">
      <c r="A1066" s="2">
        <v>46433</v>
      </c>
      <c r="B1066" t="s">
        <v>3740</v>
      </c>
      <c r="C1066" t="s">
        <v>3740</v>
      </c>
      <c r="D1066" t="s">
        <v>3741</v>
      </c>
      <c r="E1066" s="2">
        <v>46433</v>
      </c>
      <c r="F1066" t="s">
        <v>2918</v>
      </c>
      <c r="G1066">
        <v>2</v>
      </c>
      <c r="H1066">
        <v>11</v>
      </c>
      <c r="I1066" t="s">
        <v>1914</v>
      </c>
      <c r="J1066" t="s">
        <v>1881</v>
      </c>
      <c r="K1066" t="s">
        <v>12</v>
      </c>
      <c r="L1066" t="s">
        <v>943</v>
      </c>
      <c r="M1066" t="s">
        <v>1532</v>
      </c>
      <c r="N1066">
        <v>4</v>
      </c>
      <c r="O1066" t="s">
        <v>1810</v>
      </c>
      <c r="P1066">
        <v>1</v>
      </c>
      <c r="Q1066" t="s">
        <v>971</v>
      </c>
      <c r="R1066" t="s">
        <v>972</v>
      </c>
      <c r="S1066">
        <v>8</v>
      </c>
      <c r="T1066">
        <v>48</v>
      </c>
    </row>
    <row r="1067" spans="1:20">
      <c r="A1067" s="2">
        <v>46434</v>
      </c>
      <c r="B1067" t="s">
        <v>3742</v>
      </c>
      <c r="C1067" t="s">
        <v>3742</v>
      </c>
      <c r="D1067" t="s">
        <v>3743</v>
      </c>
      <c r="E1067" s="2">
        <v>46434</v>
      </c>
      <c r="F1067" t="s">
        <v>2918</v>
      </c>
      <c r="G1067">
        <v>2</v>
      </c>
      <c r="H1067">
        <v>11</v>
      </c>
      <c r="I1067" t="s">
        <v>1914</v>
      </c>
      <c r="J1067" t="s">
        <v>1881</v>
      </c>
      <c r="K1067" t="s">
        <v>12</v>
      </c>
      <c r="L1067" t="s">
        <v>943</v>
      </c>
      <c r="M1067" t="s">
        <v>1532</v>
      </c>
      <c r="N1067">
        <v>4</v>
      </c>
      <c r="O1067" t="s">
        <v>1810</v>
      </c>
      <c r="P1067">
        <v>1</v>
      </c>
      <c r="Q1067" t="s">
        <v>976</v>
      </c>
      <c r="R1067" t="s">
        <v>977</v>
      </c>
      <c r="S1067">
        <v>8</v>
      </c>
      <c r="T1067">
        <v>48</v>
      </c>
    </row>
    <row r="1068" spans="1:20">
      <c r="A1068" s="2">
        <v>46435</v>
      </c>
      <c r="B1068" t="s">
        <v>3744</v>
      </c>
      <c r="C1068" t="s">
        <v>3744</v>
      </c>
      <c r="D1068" t="s">
        <v>3745</v>
      </c>
      <c r="E1068" s="2">
        <v>46435</v>
      </c>
      <c r="F1068" t="s">
        <v>2918</v>
      </c>
      <c r="G1068">
        <v>2</v>
      </c>
      <c r="H1068">
        <v>11</v>
      </c>
      <c r="I1068" t="s">
        <v>1914</v>
      </c>
      <c r="J1068" t="s">
        <v>1881</v>
      </c>
      <c r="K1068" t="s">
        <v>12</v>
      </c>
      <c r="L1068" t="s">
        <v>943</v>
      </c>
      <c r="M1068" t="s">
        <v>1532</v>
      </c>
      <c r="N1068">
        <v>4</v>
      </c>
      <c r="O1068" t="s">
        <v>1810</v>
      </c>
      <c r="P1068">
        <v>1</v>
      </c>
      <c r="Q1068" t="s">
        <v>946</v>
      </c>
      <c r="R1068" t="s">
        <v>947</v>
      </c>
      <c r="S1068">
        <v>8</v>
      </c>
      <c r="T1068">
        <v>48</v>
      </c>
    </row>
    <row r="1069" spans="1:20">
      <c r="A1069" s="2">
        <v>46436</v>
      </c>
      <c r="B1069" t="s">
        <v>3746</v>
      </c>
      <c r="C1069" t="s">
        <v>3746</v>
      </c>
      <c r="D1069" t="s">
        <v>3747</v>
      </c>
      <c r="E1069" s="2">
        <v>46436</v>
      </c>
      <c r="F1069" t="s">
        <v>2918</v>
      </c>
      <c r="G1069">
        <v>2</v>
      </c>
      <c r="H1069">
        <v>11</v>
      </c>
      <c r="I1069" t="s">
        <v>1914</v>
      </c>
      <c r="J1069" t="s">
        <v>1881</v>
      </c>
      <c r="K1069" t="s">
        <v>12</v>
      </c>
      <c r="L1069" t="s">
        <v>943</v>
      </c>
      <c r="M1069" t="s">
        <v>1532</v>
      </c>
      <c r="N1069">
        <v>4</v>
      </c>
      <c r="O1069" t="s">
        <v>1810</v>
      </c>
      <c r="P1069">
        <v>1</v>
      </c>
      <c r="Q1069" t="s">
        <v>951</v>
      </c>
      <c r="R1069" t="s">
        <v>952</v>
      </c>
      <c r="S1069">
        <v>8</v>
      </c>
      <c r="T1069">
        <v>48</v>
      </c>
    </row>
    <row r="1070" spans="1:20">
      <c r="A1070" s="2">
        <v>46437</v>
      </c>
      <c r="B1070" t="s">
        <v>3748</v>
      </c>
      <c r="C1070" t="s">
        <v>3748</v>
      </c>
      <c r="D1070" t="s">
        <v>3749</v>
      </c>
      <c r="E1070" s="2">
        <v>46437</v>
      </c>
      <c r="F1070" t="s">
        <v>2918</v>
      </c>
      <c r="G1070">
        <v>2</v>
      </c>
      <c r="H1070">
        <v>11</v>
      </c>
      <c r="I1070" t="s">
        <v>1914</v>
      </c>
      <c r="J1070" t="s">
        <v>1881</v>
      </c>
      <c r="K1070" t="s">
        <v>12</v>
      </c>
      <c r="L1070" t="s">
        <v>943</v>
      </c>
      <c r="M1070" t="s">
        <v>1532</v>
      </c>
      <c r="N1070">
        <v>4</v>
      </c>
      <c r="O1070" t="s">
        <v>1810</v>
      </c>
      <c r="P1070">
        <v>1</v>
      </c>
      <c r="Q1070" t="s">
        <v>956</v>
      </c>
      <c r="R1070" t="s">
        <v>957</v>
      </c>
      <c r="S1070">
        <v>8</v>
      </c>
      <c r="T1070">
        <v>48</v>
      </c>
    </row>
    <row r="1071" spans="1:20">
      <c r="A1071" s="2">
        <v>46438</v>
      </c>
      <c r="B1071" t="s">
        <v>3750</v>
      </c>
      <c r="C1071" t="s">
        <v>3751</v>
      </c>
      <c r="D1071" t="s">
        <v>3752</v>
      </c>
      <c r="E1071" s="2">
        <v>46438</v>
      </c>
      <c r="F1071" t="s">
        <v>2918</v>
      </c>
      <c r="G1071">
        <v>2</v>
      </c>
      <c r="H1071">
        <v>12</v>
      </c>
      <c r="I1071" t="s">
        <v>1914</v>
      </c>
      <c r="J1071" t="s">
        <v>1952</v>
      </c>
      <c r="K1071" t="s">
        <v>13</v>
      </c>
      <c r="L1071" t="s">
        <v>943</v>
      </c>
      <c r="M1071" t="s">
        <v>1532</v>
      </c>
      <c r="N1071">
        <v>4</v>
      </c>
      <c r="O1071" t="s">
        <v>1810</v>
      </c>
      <c r="P1071">
        <v>1</v>
      </c>
      <c r="Q1071" t="s">
        <v>961</v>
      </c>
      <c r="R1071" t="s">
        <v>962</v>
      </c>
      <c r="S1071">
        <v>8</v>
      </c>
      <c r="T1071">
        <v>49</v>
      </c>
    </row>
    <row r="1072" spans="1:20">
      <c r="A1072" s="2">
        <v>46439</v>
      </c>
      <c r="B1072" t="s">
        <v>3753</v>
      </c>
      <c r="C1072" t="s">
        <v>3754</v>
      </c>
      <c r="D1072" t="s">
        <v>3755</v>
      </c>
      <c r="E1072" s="2">
        <v>46439</v>
      </c>
      <c r="F1072" t="s">
        <v>2918</v>
      </c>
      <c r="G1072">
        <v>2</v>
      </c>
      <c r="H1072">
        <v>12</v>
      </c>
      <c r="I1072" t="s">
        <v>1914</v>
      </c>
      <c r="J1072" t="s">
        <v>1952</v>
      </c>
      <c r="K1072" t="s">
        <v>13</v>
      </c>
      <c r="L1072" t="s">
        <v>943</v>
      </c>
      <c r="M1072" t="s">
        <v>1532</v>
      </c>
      <c r="N1072">
        <v>4</v>
      </c>
      <c r="O1072" t="s">
        <v>1810</v>
      </c>
      <c r="P1072">
        <v>1</v>
      </c>
      <c r="Q1072" t="s">
        <v>966</v>
      </c>
      <c r="R1072" t="s">
        <v>967</v>
      </c>
      <c r="S1072">
        <v>9</v>
      </c>
      <c r="T1072">
        <v>49</v>
      </c>
    </row>
    <row r="1073" spans="1:20">
      <c r="A1073" s="2">
        <v>46440</v>
      </c>
      <c r="B1073" t="s">
        <v>3756</v>
      </c>
      <c r="C1073" t="s">
        <v>3757</v>
      </c>
      <c r="D1073" t="s">
        <v>3758</v>
      </c>
      <c r="E1073" s="2">
        <v>46440</v>
      </c>
      <c r="F1073" t="s">
        <v>2918</v>
      </c>
      <c r="G1073">
        <v>2</v>
      </c>
      <c r="H1073">
        <v>12</v>
      </c>
      <c r="I1073" t="s">
        <v>1914</v>
      </c>
      <c r="J1073" t="s">
        <v>1952</v>
      </c>
      <c r="K1073" t="s">
        <v>13</v>
      </c>
      <c r="L1073" t="s">
        <v>943</v>
      </c>
      <c r="M1073" t="s">
        <v>1532</v>
      </c>
      <c r="N1073">
        <v>4</v>
      </c>
      <c r="O1073" t="s">
        <v>1810</v>
      </c>
      <c r="P1073">
        <v>1</v>
      </c>
      <c r="Q1073" t="s">
        <v>971</v>
      </c>
      <c r="R1073" t="s">
        <v>972</v>
      </c>
      <c r="S1073">
        <v>9</v>
      </c>
      <c r="T1073">
        <v>49</v>
      </c>
    </row>
    <row r="1074" spans="1:20">
      <c r="A1074" s="2">
        <v>46441</v>
      </c>
      <c r="B1074" t="s">
        <v>3759</v>
      </c>
      <c r="C1074" t="s">
        <v>3760</v>
      </c>
      <c r="D1074" t="s">
        <v>3761</v>
      </c>
      <c r="E1074" s="2">
        <v>46441</v>
      </c>
      <c r="F1074" t="s">
        <v>2918</v>
      </c>
      <c r="G1074">
        <v>2</v>
      </c>
      <c r="H1074">
        <v>12</v>
      </c>
      <c r="I1074" t="s">
        <v>1914</v>
      </c>
      <c r="J1074" t="s">
        <v>1952</v>
      </c>
      <c r="K1074" t="s">
        <v>13</v>
      </c>
      <c r="L1074" t="s">
        <v>943</v>
      </c>
      <c r="M1074" t="s">
        <v>1532</v>
      </c>
      <c r="N1074">
        <v>4</v>
      </c>
      <c r="O1074" t="s">
        <v>1810</v>
      </c>
      <c r="P1074">
        <v>1</v>
      </c>
      <c r="Q1074" t="s">
        <v>976</v>
      </c>
      <c r="R1074" t="s">
        <v>977</v>
      </c>
      <c r="S1074">
        <v>9</v>
      </c>
      <c r="T1074">
        <v>49</v>
      </c>
    </row>
    <row r="1075" spans="1:20">
      <c r="A1075" s="2">
        <v>46442</v>
      </c>
      <c r="B1075" t="s">
        <v>3762</v>
      </c>
      <c r="C1075" t="s">
        <v>3763</v>
      </c>
      <c r="D1075" t="s">
        <v>3764</v>
      </c>
      <c r="E1075" s="2">
        <v>46442</v>
      </c>
      <c r="F1075" t="s">
        <v>2918</v>
      </c>
      <c r="G1075">
        <v>2</v>
      </c>
      <c r="H1075">
        <v>12</v>
      </c>
      <c r="I1075" t="s">
        <v>1914</v>
      </c>
      <c r="J1075" t="s">
        <v>1952</v>
      </c>
      <c r="K1075" t="s">
        <v>13</v>
      </c>
      <c r="L1075" t="s">
        <v>943</v>
      </c>
      <c r="M1075" t="s">
        <v>1532</v>
      </c>
      <c r="N1075">
        <v>4</v>
      </c>
      <c r="O1075" t="s">
        <v>1810</v>
      </c>
      <c r="P1075">
        <v>1</v>
      </c>
      <c r="Q1075" t="s">
        <v>946</v>
      </c>
      <c r="R1075" t="s">
        <v>947</v>
      </c>
      <c r="S1075">
        <v>9</v>
      </c>
      <c r="T1075">
        <v>49</v>
      </c>
    </row>
    <row r="1076" spans="1:20">
      <c r="A1076" s="2">
        <v>46443</v>
      </c>
      <c r="B1076" t="s">
        <v>3765</v>
      </c>
      <c r="C1076" t="s">
        <v>3766</v>
      </c>
      <c r="D1076" t="s">
        <v>3767</v>
      </c>
      <c r="E1076" s="2">
        <v>46443</v>
      </c>
      <c r="F1076" t="s">
        <v>2918</v>
      </c>
      <c r="G1076">
        <v>2</v>
      </c>
      <c r="H1076">
        <v>12</v>
      </c>
      <c r="I1076" t="s">
        <v>1914</v>
      </c>
      <c r="J1076" t="s">
        <v>1952</v>
      </c>
      <c r="K1076" t="s">
        <v>13</v>
      </c>
      <c r="L1076" t="s">
        <v>943</v>
      </c>
      <c r="M1076" t="s">
        <v>1532</v>
      </c>
      <c r="N1076">
        <v>4</v>
      </c>
      <c r="O1076" t="s">
        <v>1810</v>
      </c>
      <c r="P1076">
        <v>1</v>
      </c>
      <c r="Q1076" t="s">
        <v>951</v>
      </c>
      <c r="R1076" t="s">
        <v>952</v>
      </c>
      <c r="S1076">
        <v>9</v>
      </c>
      <c r="T1076">
        <v>49</v>
      </c>
    </row>
    <row r="1077" spans="1:20">
      <c r="A1077" s="2">
        <v>46444</v>
      </c>
      <c r="B1077" t="s">
        <v>3768</v>
      </c>
      <c r="C1077" t="s">
        <v>3769</v>
      </c>
      <c r="D1077" t="s">
        <v>3770</v>
      </c>
      <c r="E1077" s="2">
        <v>46444</v>
      </c>
      <c r="F1077" t="s">
        <v>2918</v>
      </c>
      <c r="G1077">
        <v>2</v>
      </c>
      <c r="H1077">
        <v>12</v>
      </c>
      <c r="I1077" t="s">
        <v>1914</v>
      </c>
      <c r="J1077" t="s">
        <v>1952</v>
      </c>
      <c r="K1077" t="s">
        <v>13</v>
      </c>
      <c r="L1077" t="s">
        <v>943</v>
      </c>
      <c r="M1077" t="s">
        <v>1532</v>
      </c>
      <c r="N1077">
        <v>4</v>
      </c>
      <c r="O1077" t="s">
        <v>1810</v>
      </c>
      <c r="P1077">
        <v>1</v>
      </c>
      <c r="Q1077" t="s">
        <v>956</v>
      </c>
      <c r="R1077" t="s">
        <v>957</v>
      </c>
      <c r="S1077">
        <v>9</v>
      </c>
      <c r="T1077">
        <v>49</v>
      </c>
    </row>
    <row r="1078" spans="1:20">
      <c r="A1078" s="2">
        <v>46445</v>
      </c>
      <c r="B1078" t="s">
        <v>3771</v>
      </c>
      <c r="C1078" t="s">
        <v>3772</v>
      </c>
      <c r="D1078" t="s">
        <v>3773</v>
      </c>
      <c r="E1078" s="2">
        <v>46445</v>
      </c>
      <c r="F1078" t="s">
        <v>2918</v>
      </c>
      <c r="G1078">
        <v>2</v>
      </c>
      <c r="H1078">
        <v>12</v>
      </c>
      <c r="I1078" t="s">
        <v>1914</v>
      </c>
      <c r="J1078" t="s">
        <v>1952</v>
      </c>
      <c r="K1078" t="s">
        <v>13</v>
      </c>
      <c r="L1078" t="s">
        <v>943</v>
      </c>
      <c r="M1078" t="s">
        <v>1532</v>
      </c>
      <c r="N1078">
        <v>4</v>
      </c>
      <c r="O1078" t="s">
        <v>1810</v>
      </c>
      <c r="P1078">
        <v>1</v>
      </c>
      <c r="Q1078" t="s">
        <v>961</v>
      </c>
      <c r="R1078" t="s">
        <v>962</v>
      </c>
      <c r="S1078">
        <v>9</v>
      </c>
      <c r="T1078">
        <v>50</v>
      </c>
    </row>
    <row r="1079" spans="1:20">
      <c r="A1079" s="2">
        <v>46446</v>
      </c>
      <c r="B1079" t="s">
        <v>3774</v>
      </c>
      <c r="C1079" t="s">
        <v>3775</v>
      </c>
      <c r="D1079" t="s">
        <v>3776</v>
      </c>
      <c r="E1079" s="2">
        <v>46446</v>
      </c>
      <c r="F1079" t="s">
        <v>2918</v>
      </c>
      <c r="G1079">
        <v>2</v>
      </c>
      <c r="H1079">
        <v>12</v>
      </c>
      <c r="I1079" t="s">
        <v>1914</v>
      </c>
      <c r="J1079" t="s">
        <v>1952</v>
      </c>
      <c r="K1079" t="s">
        <v>13</v>
      </c>
      <c r="L1079" t="s">
        <v>943</v>
      </c>
      <c r="M1079" t="s">
        <v>1532</v>
      </c>
      <c r="N1079">
        <v>4</v>
      </c>
      <c r="O1079" t="s">
        <v>1810</v>
      </c>
      <c r="P1079">
        <v>1</v>
      </c>
      <c r="Q1079" t="s">
        <v>966</v>
      </c>
      <c r="R1079" t="s">
        <v>967</v>
      </c>
      <c r="S1079">
        <v>10</v>
      </c>
      <c r="T1079">
        <v>50</v>
      </c>
    </row>
    <row r="1080" spans="1:20">
      <c r="A1080" s="2">
        <v>46447</v>
      </c>
      <c r="B1080" t="s">
        <v>3777</v>
      </c>
      <c r="C1080" t="s">
        <v>3777</v>
      </c>
      <c r="D1080" t="s">
        <v>3778</v>
      </c>
      <c r="E1080" s="2">
        <v>46447</v>
      </c>
      <c r="F1080" t="s">
        <v>2918</v>
      </c>
      <c r="G1080">
        <v>3</v>
      </c>
      <c r="H1080">
        <v>12</v>
      </c>
      <c r="I1080" t="s">
        <v>941</v>
      </c>
      <c r="J1080" t="s">
        <v>1952</v>
      </c>
      <c r="K1080" t="s">
        <v>13</v>
      </c>
      <c r="L1080" t="s">
        <v>943</v>
      </c>
      <c r="M1080" t="s">
        <v>1532</v>
      </c>
      <c r="N1080">
        <v>4</v>
      </c>
      <c r="O1080" t="s">
        <v>1810</v>
      </c>
      <c r="P1080">
        <v>1</v>
      </c>
      <c r="Q1080" t="s">
        <v>971</v>
      </c>
      <c r="R1080" t="s">
        <v>972</v>
      </c>
      <c r="S1080">
        <v>10</v>
      </c>
      <c r="T1080">
        <v>50</v>
      </c>
    </row>
    <row r="1081" spans="1:20">
      <c r="A1081" s="2">
        <v>46448</v>
      </c>
      <c r="B1081" t="s">
        <v>3779</v>
      </c>
      <c r="C1081" t="s">
        <v>3779</v>
      </c>
      <c r="D1081" t="s">
        <v>3780</v>
      </c>
      <c r="E1081" s="2">
        <v>46448</v>
      </c>
      <c r="F1081" t="s">
        <v>2918</v>
      </c>
      <c r="G1081">
        <v>3</v>
      </c>
      <c r="H1081">
        <v>12</v>
      </c>
      <c r="I1081" t="s">
        <v>941</v>
      </c>
      <c r="J1081" t="s">
        <v>1952</v>
      </c>
      <c r="K1081" t="s">
        <v>13</v>
      </c>
      <c r="L1081" t="s">
        <v>943</v>
      </c>
      <c r="M1081" t="s">
        <v>1532</v>
      </c>
      <c r="N1081">
        <v>4</v>
      </c>
      <c r="O1081" t="s">
        <v>1810</v>
      </c>
      <c r="P1081">
        <v>1</v>
      </c>
      <c r="Q1081" t="s">
        <v>976</v>
      </c>
      <c r="R1081" t="s">
        <v>977</v>
      </c>
      <c r="S1081">
        <v>10</v>
      </c>
      <c r="T1081">
        <v>50</v>
      </c>
    </row>
    <row r="1082" spans="1:20">
      <c r="A1082" s="2">
        <v>46449</v>
      </c>
      <c r="B1082" t="s">
        <v>3781</v>
      </c>
      <c r="C1082" t="s">
        <v>3781</v>
      </c>
      <c r="D1082" t="s">
        <v>3782</v>
      </c>
      <c r="E1082" s="2">
        <v>46449</v>
      </c>
      <c r="F1082" t="s">
        <v>2918</v>
      </c>
      <c r="G1082">
        <v>3</v>
      </c>
      <c r="H1082">
        <v>12</v>
      </c>
      <c r="I1082" t="s">
        <v>941</v>
      </c>
      <c r="J1082" t="s">
        <v>1952</v>
      </c>
      <c r="K1082" t="s">
        <v>13</v>
      </c>
      <c r="L1082" t="s">
        <v>943</v>
      </c>
      <c r="M1082" t="s">
        <v>1532</v>
      </c>
      <c r="N1082">
        <v>4</v>
      </c>
      <c r="O1082" t="s">
        <v>1810</v>
      </c>
      <c r="P1082">
        <v>1</v>
      </c>
      <c r="Q1082" t="s">
        <v>946</v>
      </c>
      <c r="R1082" t="s">
        <v>947</v>
      </c>
      <c r="S1082">
        <v>10</v>
      </c>
      <c r="T1082">
        <v>50</v>
      </c>
    </row>
    <row r="1083" spans="1:20">
      <c r="A1083" s="2">
        <v>46450</v>
      </c>
      <c r="B1083" t="s">
        <v>3783</v>
      </c>
      <c r="C1083" t="s">
        <v>3783</v>
      </c>
      <c r="D1083" t="s">
        <v>3784</v>
      </c>
      <c r="E1083" s="2">
        <v>46450</v>
      </c>
      <c r="F1083" t="s">
        <v>2918</v>
      </c>
      <c r="G1083">
        <v>3</v>
      </c>
      <c r="H1083">
        <v>12</v>
      </c>
      <c r="I1083" t="s">
        <v>941</v>
      </c>
      <c r="J1083" t="s">
        <v>1952</v>
      </c>
      <c r="K1083" t="s">
        <v>13</v>
      </c>
      <c r="L1083" t="s">
        <v>943</v>
      </c>
      <c r="M1083" t="s">
        <v>1532</v>
      </c>
      <c r="N1083">
        <v>4</v>
      </c>
      <c r="O1083" t="s">
        <v>1810</v>
      </c>
      <c r="P1083">
        <v>1</v>
      </c>
      <c r="Q1083" t="s">
        <v>951</v>
      </c>
      <c r="R1083" t="s">
        <v>952</v>
      </c>
      <c r="S1083">
        <v>10</v>
      </c>
      <c r="T1083">
        <v>50</v>
      </c>
    </row>
    <row r="1084" spans="1:20">
      <c r="A1084" s="2">
        <v>46451</v>
      </c>
      <c r="B1084" t="s">
        <v>3785</v>
      </c>
      <c r="C1084" t="s">
        <v>3785</v>
      </c>
      <c r="D1084" t="s">
        <v>3786</v>
      </c>
      <c r="E1084" s="2">
        <v>46451</v>
      </c>
      <c r="F1084" t="s">
        <v>2918</v>
      </c>
      <c r="G1084">
        <v>3</v>
      </c>
      <c r="H1084">
        <v>12</v>
      </c>
      <c r="I1084" t="s">
        <v>941</v>
      </c>
      <c r="J1084" t="s">
        <v>1952</v>
      </c>
      <c r="K1084" t="s">
        <v>13</v>
      </c>
      <c r="L1084" t="s">
        <v>943</v>
      </c>
      <c r="M1084" t="s">
        <v>1532</v>
      </c>
      <c r="N1084">
        <v>4</v>
      </c>
      <c r="O1084" t="s">
        <v>1810</v>
      </c>
      <c r="P1084">
        <v>1</v>
      </c>
      <c r="Q1084" t="s">
        <v>956</v>
      </c>
      <c r="R1084" t="s">
        <v>957</v>
      </c>
      <c r="S1084">
        <v>10</v>
      </c>
      <c r="T1084">
        <v>50</v>
      </c>
    </row>
    <row r="1085" spans="1:20">
      <c r="A1085" s="2">
        <v>46452</v>
      </c>
      <c r="B1085" t="s">
        <v>3787</v>
      </c>
      <c r="C1085" t="s">
        <v>3787</v>
      </c>
      <c r="D1085" t="s">
        <v>3788</v>
      </c>
      <c r="E1085" s="2">
        <v>46452</v>
      </c>
      <c r="F1085" t="s">
        <v>2918</v>
      </c>
      <c r="G1085">
        <v>3</v>
      </c>
      <c r="H1085">
        <v>12</v>
      </c>
      <c r="I1085" t="s">
        <v>941</v>
      </c>
      <c r="J1085" t="s">
        <v>1952</v>
      </c>
      <c r="K1085" t="s">
        <v>13</v>
      </c>
      <c r="L1085" t="s">
        <v>943</v>
      </c>
      <c r="M1085" t="s">
        <v>1532</v>
      </c>
      <c r="N1085">
        <v>4</v>
      </c>
      <c r="O1085" t="s">
        <v>1810</v>
      </c>
      <c r="P1085">
        <v>1</v>
      </c>
      <c r="Q1085" t="s">
        <v>961</v>
      </c>
      <c r="R1085" t="s">
        <v>962</v>
      </c>
      <c r="S1085">
        <v>10</v>
      </c>
      <c r="T1085">
        <v>51</v>
      </c>
    </row>
    <row r="1086" spans="1:20">
      <c r="A1086" s="2">
        <v>46453</v>
      </c>
      <c r="B1086" t="s">
        <v>3789</v>
      </c>
      <c r="C1086" t="s">
        <v>3789</v>
      </c>
      <c r="D1086" t="s">
        <v>3790</v>
      </c>
      <c r="E1086" s="2">
        <v>46453</v>
      </c>
      <c r="F1086" t="s">
        <v>2918</v>
      </c>
      <c r="G1086">
        <v>3</v>
      </c>
      <c r="H1086">
        <v>12</v>
      </c>
      <c r="I1086" t="s">
        <v>941</v>
      </c>
      <c r="J1086" t="s">
        <v>1952</v>
      </c>
      <c r="K1086" t="s">
        <v>13</v>
      </c>
      <c r="L1086" t="s">
        <v>943</v>
      </c>
      <c r="M1086" t="s">
        <v>1532</v>
      </c>
      <c r="N1086">
        <v>4</v>
      </c>
      <c r="O1086" t="s">
        <v>1810</v>
      </c>
      <c r="P1086">
        <v>1</v>
      </c>
      <c r="Q1086" t="s">
        <v>966</v>
      </c>
      <c r="R1086" t="s">
        <v>967</v>
      </c>
      <c r="S1086">
        <v>11</v>
      </c>
      <c r="T1086">
        <v>51</v>
      </c>
    </row>
    <row r="1087" spans="1:20">
      <c r="A1087" s="2">
        <v>46454</v>
      </c>
      <c r="B1087" t="s">
        <v>3791</v>
      </c>
      <c r="C1087" t="s">
        <v>3791</v>
      </c>
      <c r="D1087" t="s">
        <v>3792</v>
      </c>
      <c r="E1087" s="2">
        <v>46454</v>
      </c>
      <c r="F1087" t="s">
        <v>2918</v>
      </c>
      <c r="G1087">
        <v>3</v>
      </c>
      <c r="H1087">
        <v>12</v>
      </c>
      <c r="I1087" t="s">
        <v>941</v>
      </c>
      <c r="J1087" t="s">
        <v>1952</v>
      </c>
      <c r="K1087" t="s">
        <v>13</v>
      </c>
      <c r="L1087" t="s">
        <v>943</v>
      </c>
      <c r="M1087" t="s">
        <v>1532</v>
      </c>
      <c r="N1087">
        <v>4</v>
      </c>
      <c r="O1087" t="s">
        <v>1810</v>
      </c>
      <c r="P1087">
        <v>1</v>
      </c>
      <c r="Q1087" t="s">
        <v>971</v>
      </c>
      <c r="R1087" t="s">
        <v>972</v>
      </c>
      <c r="S1087">
        <v>11</v>
      </c>
      <c r="T1087">
        <v>51</v>
      </c>
    </row>
    <row r="1088" spans="1:20">
      <c r="A1088" s="2">
        <v>46455</v>
      </c>
      <c r="B1088" t="s">
        <v>3793</v>
      </c>
      <c r="C1088" t="s">
        <v>3793</v>
      </c>
      <c r="D1088" t="s">
        <v>3794</v>
      </c>
      <c r="E1088" s="2">
        <v>46455</v>
      </c>
      <c r="F1088" t="s">
        <v>2918</v>
      </c>
      <c r="G1088">
        <v>3</v>
      </c>
      <c r="H1088">
        <v>12</v>
      </c>
      <c r="I1088" t="s">
        <v>941</v>
      </c>
      <c r="J1088" t="s">
        <v>1952</v>
      </c>
      <c r="K1088" t="s">
        <v>13</v>
      </c>
      <c r="L1088" t="s">
        <v>943</v>
      </c>
      <c r="M1088" t="s">
        <v>1532</v>
      </c>
      <c r="N1088">
        <v>4</v>
      </c>
      <c r="O1088" t="s">
        <v>1810</v>
      </c>
      <c r="P1088">
        <v>1</v>
      </c>
      <c r="Q1088" t="s">
        <v>976</v>
      </c>
      <c r="R1088" t="s">
        <v>977</v>
      </c>
      <c r="S1088">
        <v>11</v>
      </c>
      <c r="T1088">
        <v>51</v>
      </c>
    </row>
    <row r="1089" spans="1:20">
      <c r="A1089" s="2">
        <v>46456</v>
      </c>
      <c r="B1089" t="s">
        <v>3795</v>
      </c>
      <c r="C1089" t="s">
        <v>3795</v>
      </c>
      <c r="D1089" t="s">
        <v>3796</v>
      </c>
      <c r="E1089" s="2">
        <v>46456</v>
      </c>
      <c r="F1089" t="s">
        <v>2918</v>
      </c>
      <c r="G1089">
        <v>3</v>
      </c>
      <c r="H1089">
        <v>12</v>
      </c>
      <c r="I1089" t="s">
        <v>941</v>
      </c>
      <c r="J1089" t="s">
        <v>1952</v>
      </c>
      <c r="K1089" t="s">
        <v>13</v>
      </c>
      <c r="L1089" t="s">
        <v>943</v>
      </c>
      <c r="M1089" t="s">
        <v>1532</v>
      </c>
      <c r="N1089">
        <v>4</v>
      </c>
      <c r="O1089" t="s">
        <v>1810</v>
      </c>
      <c r="P1089">
        <v>1</v>
      </c>
      <c r="Q1089" t="s">
        <v>946</v>
      </c>
      <c r="R1089" t="s">
        <v>947</v>
      </c>
      <c r="S1089">
        <v>11</v>
      </c>
      <c r="T1089">
        <v>51</v>
      </c>
    </row>
    <row r="1090" spans="1:20">
      <c r="A1090" s="2">
        <v>46457</v>
      </c>
      <c r="B1090" t="s">
        <v>3797</v>
      </c>
      <c r="C1090" t="s">
        <v>3797</v>
      </c>
      <c r="D1090" t="s">
        <v>3798</v>
      </c>
      <c r="E1090" s="2">
        <v>46457</v>
      </c>
      <c r="F1090" t="s">
        <v>2918</v>
      </c>
      <c r="G1090">
        <v>3</v>
      </c>
      <c r="H1090">
        <v>12</v>
      </c>
      <c r="I1090" t="s">
        <v>941</v>
      </c>
      <c r="J1090" t="s">
        <v>1952</v>
      </c>
      <c r="K1090" t="s">
        <v>13</v>
      </c>
      <c r="L1090" t="s">
        <v>943</v>
      </c>
      <c r="M1090" t="s">
        <v>1532</v>
      </c>
      <c r="N1090">
        <v>4</v>
      </c>
      <c r="O1090" t="s">
        <v>1810</v>
      </c>
      <c r="P1090">
        <v>1</v>
      </c>
      <c r="Q1090" t="s">
        <v>951</v>
      </c>
      <c r="R1090" t="s">
        <v>952</v>
      </c>
      <c r="S1090">
        <v>11</v>
      </c>
      <c r="T1090">
        <v>51</v>
      </c>
    </row>
    <row r="1091" spans="1:20">
      <c r="A1091" s="2">
        <v>46458</v>
      </c>
      <c r="B1091" t="s">
        <v>3799</v>
      </c>
      <c r="C1091" t="s">
        <v>3799</v>
      </c>
      <c r="D1091" t="s">
        <v>3800</v>
      </c>
      <c r="E1091" s="2">
        <v>46458</v>
      </c>
      <c r="F1091" t="s">
        <v>2918</v>
      </c>
      <c r="G1091">
        <v>3</v>
      </c>
      <c r="H1091">
        <v>12</v>
      </c>
      <c r="I1091" t="s">
        <v>941</v>
      </c>
      <c r="J1091" t="s">
        <v>1952</v>
      </c>
      <c r="K1091" t="s">
        <v>13</v>
      </c>
      <c r="L1091" t="s">
        <v>943</v>
      </c>
      <c r="M1091" t="s">
        <v>1532</v>
      </c>
      <c r="N1091">
        <v>4</v>
      </c>
      <c r="O1091" t="s">
        <v>1810</v>
      </c>
      <c r="P1091">
        <v>1</v>
      </c>
      <c r="Q1091" t="s">
        <v>956</v>
      </c>
      <c r="R1091" t="s">
        <v>957</v>
      </c>
      <c r="S1091">
        <v>11</v>
      </c>
      <c r="T1091">
        <v>51</v>
      </c>
    </row>
    <row r="1092" spans="1:20">
      <c r="A1092" s="2">
        <v>46459</v>
      </c>
      <c r="B1092" t="s">
        <v>3801</v>
      </c>
      <c r="C1092" t="s">
        <v>3801</v>
      </c>
      <c r="D1092" t="s">
        <v>3802</v>
      </c>
      <c r="E1092" s="2">
        <v>46459</v>
      </c>
      <c r="F1092" t="s">
        <v>2918</v>
      </c>
      <c r="G1092">
        <v>3</v>
      </c>
      <c r="H1092">
        <v>12</v>
      </c>
      <c r="I1092" t="s">
        <v>941</v>
      </c>
      <c r="J1092" t="s">
        <v>1952</v>
      </c>
      <c r="K1092" t="s">
        <v>13</v>
      </c>
      <c r="L1092" t="s">
        <v>943</v>
      </c>
      <c r="M1092" t="s">
        <v>1532</v>
      </c>
      <c r="N1092">
        <v>4</v>
      </c>
      <c r="O1092" t="s">
        <v>1810</v>
      </c>
      <c r="P1092">
        <v>1</v>
      </c>
      <c r="Q1092" t="s">
        <v>961</v>
      </c>
      <c r="R1092" t="s">
        <v>962</v>
      </c>
      <c r="S1092">
        <v>11</v>
      </c>
      <c r="T1092">
        <v>52</v>
      </c>
    </row>
    <row r="1093" spans="1:20">
      <c r="A1093" s="2">
        <v>46460</v>
      </c>
      <c r="B1093" t="s">
        <v>3803</v>
      </c>
      <c r="C1093" t="s">
        <v>3803</v>
      </c>
      <c r="D1093" t="s">
        <v>3804</v>
      </c>
      <c r="E1093" s="2">
        <v>46460</v>
      </c>
      <c r="F1093" t="s">
        <v>2918</v>
      </c>
      <c r="G1093">
        <v>3</v>
      </c>
      <c r="H1093">
        <v>12</v>
      </c>
      <c r="I1093" t="s">
        <v>941</v>
      </c>
      <c r="J1093" t="s">
        <v>1952</v>
      </c>
      <c r="K1093" t="s">
        <v>13</v>
      </c>
      <c r="L1093" t="s">
        <v>943</v>
      </c>
      <c r="M1093" t="s">
        <v>1532</v>
      </c>
      <c r="N1093">
        <v>4</v>
      </c>
      <c r="O1093" t="s">
        <v>1810</v>
      </c>
      <c r="P1093">
        <v>1</v>
      </c>
      <c r="Q1093" t="s">
        <v>966</v>
      </c>
      <c r="R1093" t="s">
        <v>967</v>
      </c>
      <c r="S1093">
        <v>12</v>
      </c>
      <c r="T1093">
        <v>52</v>
      </c>
    </row>
    <row r="1094" spans="1:20">
      <c r="A1094" s="2">
        <v>46461</v>
      </c>
      <c r="B1094" t="s">
        <v>3805</v>
      </c>
      <c r="C1094" t="s">
        <v>3805</v>
      </c>
      <c r="D1094" t="s">
        <v>3806</v>
      </c>
      <c r="E1094" s="2">
        <v>46461</v>
      </c>
      <c r="F1094" t="s">
        <v>2918</v>
      </c>
      <c r="G1094">
        <v>3</v>
      </c>
      <c r="H1094">
        <v>12</v>
      </c>
      <c r="I1094" t="s">
        <v>941</v>
      </c>
      <c r="J1094" t="s">
        <v>1952</v>
      </c>
      <c r="K1094" t="s">
        <v>13</v>
      </c>
      <c r="L1094" t="s">
        <v>943</v>
      </c>
      <c r="M1094" t="s">
        <v>1532</v>
      </c>
      <c r="N1094">
        <v>4</v>
      </c>
      <c r="O1094" t="s">
        <v>1810</v>
      </c>
      <c r="P1094">
        <v>1</v>
      </c>
      <c r="Q1094" t="s">
        <v>971</v>
      </c>
      <c r="R1094" t="s">
        <v>972</v>
      </c>
      <c r="S1094">
        <v>12</v>
      </c>
      <c r="T1094">
        <v>52</v>
      </c>
    </row>
    <row r="1095" spans="1:20">
      <c r="A1095" s="2">
        <v>46462</v>
      </c>
      <c r="B1095" t="s">
        <v>3807</v>
      </c>
      <c r="C1095" t="s">
        <v>3807</v>
      </c>
      <c r="D1095" t="s">
        <v>3808</v>
      </c>
      <c r="E1095" s="2">
        <v>46462</v>
      </c>
      <c r="F1095" t="s">
        <v>2918</v>
      </c>
      <c r="G1095">
        <v>3</v>
      </c>
      <c r="H1095">
        <v>12</v>
      </c>
      <c r="I1095" t="s">
        <v>941</v>
      </c>
      <c r="J1095" t="s">
        <v>1952</v>
      </c>
      <c r="K1095" t="s">
        <v>13</v>
      </c>
      <c r="L1095" t="s">
        <v>943</v>
      </c>
      <c r="M1095" t="s">
        <v>1532</v>
      </c>
      <c r="N1095">
        <v>4</v>
      </c>
      <c r="O1095" t="s">
        <v>1810</v>
      </c>
      <c r="P1095">
        <v>1</v>
      </c>
      <c r="Q1095" t="s">
        <v>976</v>
      </c>
      <c r="R1095" t="s">
        <v>977</v>
      </c>
      <c r="S1095">
        <v>12</v>
      </c>
      <c r="T1095">
        <v>52</v>
      </c>
    </row>
    <row r="1096" spans="1:20">
      <c r="A1096" s="2">
        <v>46463</v>
      </c>
      <c r="B1096" t="s">
        <v>3809</v>
      </c>
      <c r="C1096" t="s">
        <v>3809</v>
      </c>
      <c r="D1096" t="s">
        <v>3810</v>
      </c>
      <c r="E1096" s="2">
        <v>46463</v>
      </c>
      <c r="F1096" t="s">
        <v>2918</v>
      </c>
      <c r="G1096">
        <v>3</v>
      </c>
      <c r="H1096">
        <v>12</v>
      </c>
      <c r="I1096" t="s">
        <v>941</v>
      </c>
      <c r="J1096" t="s">
        <v>1952</v>
      </c>
      <c r="K1096" t="s">
        <v>13</v>
      </c>
      <c r="L1096" t="s">
        <v>943</v>
      </c>
      <c r="M1096" t="s">
        <v>1532</v>
      </c>
      <c r="N1096">
        <v>4</v>
      </c>
      <c r="O1096" t="s">
        <v>1810</v>
      </c>
      <c r="P1096">
        <v>1</v>
      </c>
      <c r="Q1096" t="s">
        <v>946</v>
      </c>
      <c r="R1096" t="s">
        <v>947</v>
      </c>
      <c r="S1096">
        <v>12</v>
      </c>
      <c r="T1096">
        <v>52</v>
      </c>
    </row>
    <row r="1097" spans="1:20">
      <c r="A1097" s="2">
        <v>46464</v>
      </c>
      <c r="B1097" t="s">
        <v>3811</v>
      </c>
      <c r="C1097" t="s">
        <v>3811</v>
      </c>
      <c r="D1097" t="s">
        <v>3812</v>
      </c>
      <c r="E1097" s="2">
        <v>46464</v>
      </c>
      <c r="F1097" t="s">
        <v>2918</v>
      </c>
      <c r="G1097">
        <v>3</v>
      </c>
      <c r="H1097">
        <v>12</v>
      </c>
      <c r="I1097" t="s">
        <v>941</v>
      </c>
      <c r="J1097" t="s">
        <v>1952</v>
      </c>
      <c r="K1097" t="s">
        <v>13</v>
      </c>
      <c r="L1097" t="s">
        <v>943</v>
      </c>
      <c r="M1097" t="s">
        <v>1532</v>
      </c>
      <c r="N1097">
        <v>4</v>
      </c>
      <c r="O1097" t="s">
        <v>1810</v>
      </c>
      <c r="P1097">
        <v>1</v>
      </c>
      <c r="Q1097" t="s">
        <v>951</v>
      </c>
      <c r="R1097" t="s">
        <v>952</v>
      </c>
      <c r="S1097">
        <v>12</v>
      </c>
      <c r="T1097">
        <v>52</v>
      </c>
    </row>
    <row r="1098" spans="1:20">
      <c r="A1098" s="2">
        <v>46465</v>
      </c>
      <c r="B1098" t="s">
        <v>3813</v>
      </c>
      <c r="C1098" t="s">
        <v>3813</v>
      </c>
      <c r="D1098" t="s">
        <v>3814</v>
      </c>
      <c r="E1098" s="2">
        <v>46465</v>
      </c>
      <c r="F1098" t="s">
        <v>2918</v>
      </c>
      <c r="G1098">
        <v>3</v>
      </c>
      <c r="H1098">
        <v>12</v>
      </c>
      <c r="I1098" t="s">
        <v>941</v>
      </c>
      <c r="J1098" t="s">
        <v>1952</v>
      </c>
      <c r="K1098" t="s">
        <v>13</v>
      </c>
      <c r="L1098" t="s">
        <v>943</v>
      </c>
      <c r="M1098" t="s">
        <v>1532</v>
      </c>
      <c r="N1098">
        <v>4</v>
      </c>
      <c r="O1098" t="s">
        <v>1810</v>
      </c>
      <c r="P1098">
        <v>1</v>
      </c>
      <c r="Q1098" t="s">
        <v>956</v>
      </c>
      <c r="R1098" t="s">
        <v>957</v>
      </c>
      <c r="S1098">
        <v>12</v>
      </c>
      <c r="T1098">
        <v>52</v>
      </c>
    </row>
    <row r="1099" spans="1:20">
      <c r="A1099" s="2">
        <v>46466</v>
      </c>
      <c r="B1099" t="s">
        <v>3815</v>
      </c>
      <c r="C1099" t="s">
        <v>3815</v>
      </c>
      <c r="D1099" t="s">
        <v>3816</v>
      </c>
      <c r="E1099" s="2">
        <v>46466</v>
      </c>
      <c r="F1099" t="s">
        <v>2918</v>
      </c>
      <c r="G1099">
        <v>3</v>
      </c>
      <c r="H1099">
        <v>12</v>
      </c>
      <c r="I1099" t="s">
        <v>941</v>
      </c>
      <c r="J1099" t="s">
        <v>1952</v>
      </c>
      <c r="K1099" t="s">
        <v>13</v>
      </c>
      <c r="L1099" t="s">
        <v>943</v>
      </c>
      <c r="M1099" t="s">
        <v>1532</v>
      </c>
      <c r="N1099">
        <v>4</v>
      </c>
      <c r="O1099" t="s">
        <v>1810</v>
      </c>
      <c r="P1099">
        <v>1</v>
      </c>
      <c r="Q1099" t="s">
        <v>961</v>
      </c>
      <c r="R1099" t="s">
        <v>962</v>
      </c>
      <c r="S1099">
        <v>12</v>
      </c>
      <c r="T1099">
        <v>53</v>
      </c>
    </row>
    <row r="1100" spans="1:20">
      <c r="A1100" s="2">
        <v>46467</v>
      </c>
      <c r="B1100" t="s">
        <v>3817</v>
      </c>
      <c r="C1100" t="s">
        <v>3818</v>
      </c>
      <c r="D1100" t="s">
        <v>3819</v>
      </c>
      <c r="E1100" s="2">
        <v>46467</v>
      </c>
      <c r="F1100" t="s">
        <v>3820</v>
      </c>
      <c r="G1100">
        <v>3</v>
      </c>
      <c r="H1100">
        <v>1</v>
      </c>
      <c r="I1100" t="s">
        <v>941</v>
      </c>
      <c r="J1100" t="s">
        <v>942</v>
      </c>
      <c r="K1100" t="s">
        <v>14</v>
      </c>
      <c r="L1100" t="s">
        <v>943</v>
      </c>
      <c r="M1100" t="s">
        <v>944</v>
      </c>
      <c r="N1100">
        <v>1</v>
      </c>
      <c r="O1100" t="s">
        <v>945</v>
      </c>
      <c r="P1100">
        <v>1</v>
      </c>
      <c r="Q1100" t="s">
        <v>966</v>
      </c>
      <c r="R1100" t="s">
        <v>967</v>
      </c>
      <c r="S1100">
        <v>13</v>
      </c>
      <c r="T1100">
        <v>1</v>
      </c>
    </row>
    <row r="1101" spans="1:20">
      <c r="A1101" s="2">
        <v>46468</v>
      </c>
      <c r="B1101" t="s">
        <v>3821</v>
      </c>
      <c r="C1101" t="s">
        <v>3822</v>
      </c>
      <c r="D1101" t="s">
        <v>3823</v>
      </c>
      <c r="E1101" s="2">
        <v>46468</v>
      </c>
      <c r="F1101" t="s">
        <v>3820</v>
      </c>
      <c r="G1101">
        <v>3</v>
      </c>
      <c r="H1101">
        <v>1</v>
      </c>
      <c r="I1101" t="s">
        <v>941</v>
      </c>
      <c r="J1101" t="s">
        <v>942</v>
      </c>
      <c r="K1101" t="s">
        <v>14</v>
      </c>
      <c r="L1101" t="s">
        <v>943</v>
      </c>
      <c r="M1101" t="s">
        <v>944</v>
      </c>
      <c r="N1101">
        <v>1</v>
      </c>
      <c r="O1101" t="s">
        <v>945</v>
      </c>
      <c r="P1101">
        <v>1</v>
      </c>
      <c r="Q1101" t="s">
        <v>971</v>
      </c>
      <c r="R1101" t="s">
        <v>972</v>
      </c>
      <c r="S1101">
        <v>13</v>
      </c>
      <c r="T1101">
        <v>1</v>
      </c>
    </row>
    <row r="1102" spans="1:20">
      <c r="A1102" s="2">
        <v>46469</v>
      </c>
      <c r="B1102" t="s">
        <v>3824</v>
      </c>
      <c r="C1102" t="s">
        <v>3825</v>
      </c>
      <c r="D1102" t="s">
        <v>3826</v>
      </c>
      <c r="E1102" s="2">
        <v>46469</v>
      </c>
      <c r="F1102" t="s">
        <v>3820</v>
      </c>
      <c r="G1102">
        <v>3</v>
      </c>
      <c r="H1102">
        <v>1</v>
      </c>
      <c r="I1102" t="s">
        <v>941</v>
      </c>
      <c r="J1102" t="s">
        <v>942</v>
      </c>
      <c r="K1102" t="s">
        <v>14</v>
      </c>
      <c r="L1102" t="s">
        <v>943</v>
      </c>
      <c r="M1102" t="s">
        <v>944</v>
      </c>
      <c r="N1102">
        <v>1</v>
      </c>
      <c r="O1102" t="s">
        <v>945</v>
      </c>
      <c r="P1102">
        <v>1</v>
      </c>
      <c r="Q1102" t="s">
        <v>976</v>
      </c>
      <c r="R1102" t="s">
        <v>977</v>
      </c>
      <c r="S1102">
        <v>13</v>
      </c>
      <c r="T1102">
        <v>1</v>
      </c>
    </row>
    <row r="1103" spans="1:20">
      <c r="A1103" s="2">
        <v>46470</v>
      </c>
      <c r="B1103" t="s">
        <v>3827</v>
      </c>
      <c r="C1103" t="s">
        <v>3828</v>
      </c>
      <c r="D1103" t="s">
        <v>3829</v>
      </c>
      <c r="E1103" s="2">
        <v>46470</v>
      </c>
      <c r="F1103" t="s">
        <v>3820</v>
      </c>
      <c r="G1103">
        <v>3</v>
      </c>
      <c r="H1103">
        <v>1</v>
      </c>
      <c r="I1103" t="s">
        <v>941</v>
      </c>
      <c r="J1103" t="s">
        <v>942</v>
      </c>
      <c r="K1103" t="s">
        <v>14</v>
      </c>
      <c r="L1103" t="s">
        <v>943</v>
      </c>
      <c r="M1103" t="s">
        <v>944</v>
      </c>
      <c r="N1103">
        <v>1</v>
      </c>
      <c r="O1103" t="s">
        <v>945</v>
      </c>
      <c r="P1103">
        <v>1</v>
      </c>
      <c r="Q1103" t="s">
        <v>946</v>
      </c>
      <c r="R1103" t="s">
        <v>947</v>
      </c>
      <c r="S1103">
        <v>13</v>
      </c>
      <c r="T1103">
        <v>1</v>
      </c>
    </row>
    <row r="1104" spans="1:20">
      <c r="A1104" s="2">
        <v>46471</v>
      </c>
      <c r="B1104" t="s">
        <v>3830</v>
      </c>
      <c r="C1104" t="s">
        <v>3831</v>
      </c>
      <c r="D1104" t="s">
        <v>3832</v>
      </c>
      <c r="E1104" s="2">
        <v>46471</v>
      </c>
      <c r="F1104" t="s">
        <v>3820</v>
      </c>
      <c r="G1104">
        <v>3</v>
      </c>
      <c r="H1104">
        <v>1</v>
      </c>
      <c r="I1104" t="s">
        <v>941</v>
      </c>
      <c r="J1104" t="s">
        <v>942</v>
      </c>
      <c r="K1104" t="s">
        <v>14</v>
      </c>
      <c r="L1104" t="s">
        <v>943</v>
      </c>
      <c r="M1104" t="s">
        <v>944</v>
      </c>
      <c r="N1104">
        <v>1</v>
      </c>
      <c r="O1104" t="s">
        <v>945</v>
      </c>
      <c r="P1104">
        <v>1</v>
      </c>
      <c r="Q1104" t="s">
        <v>951</v>
      </c>
      <c r="R1104" t="s">
        <v>952</v>
      </c>
      <c r="S1104">
        <v>13</v>
      </c>
      <c r="T1104">
        <v>1</v>
      </c>
    </row>
    <row r="1105" spans="1:20">
      <c r="A1105" s="2">
        <v>46472</v>
      </c>
      <c r="B1105" t="s">
        <v>3833</v>
      </c>
      <c r="C1105" t="s">
        <v>3834</v>
      </c>
      <c r="D1105" t="s">
        <v>3835</v>
      </c>
      <c r="E1105" s="2">
        <v>46472</v>
      </c>
      <c r="F1105" t="s">
        <v>3820</v>
      </c>
      <c r="G1105">
        <v>3</v>
      </c>
      <c r="H1105">
        <v>1</v>
      </c>
      <c r="I1105" t="s">
        <v>941</v>
      </c>
      <c r="J1105" t="s">
        <v>942</v>
      </c>
      <c r="K1105" t="s">
        <v>14</v>
      </c>
      <c r="L1105" t="s">
        <v>943</v>
      </c>
      <c r="M1105" t="s">
        <v>944</v>
      </c>
      <c r="N1105">
        <v>1</v>
      </c>
      <c r="O1105" t="s">
        <v>945</v>
      </c>
      <c r="P1105">
        <v>1</v>
      </c>
      <c r="Q1105" t="s">
        <v>956</v>
      </c>
      <c r="R1105" t="s">
        <v>957</v>
      </c>
      <c r="S1105">
        <v>13</v>
      </c>
      <c r="T1105">
        <v>1</v>
      </c>
    </row>
    <row r="1106" spans="1:20">
      <c r="A1106" s="2">
        <v>46473</v>
      </c>
      <c r="B1106" t="s">
        <v>3836</v>
      </c>
      <c r="C1106" t="s">
        <v>3837</v>
      </c>
      <c r="D1106" t="s">
        <v>3838</v>
      </c>
      <c r="E1106" s="2">
        <v>46473</v>
      </c>
      <c r="F1106" t="s">
        <v>3820</v>
      </c>
      <c r="G1106">
        <v>3</v>
      </c>
      <c r="H1106">
        <v>1</v>
      </c>
      <c r="I1106" t="s">
        <v>941</v>
      </c>
      <c r="J1106" t="s">
        <v>942</v>
      </c>
      <c r="K1106" t="s">
        <v>14</v>
      </c>
      <c r="L1106" t="s">
        <v>943</v>
      </c>
      <c r="M1106" t="s">
        <v>944</v>
      </c>
      <c r="N1106">
        <v>1</v>
      </c>
      <c r="O1106" t="s">
        <v>945</v>
      </c>
      <c r="P1106">
        <v>1</v>
      </c>
      <c r="Q1106" t="s">
        <v>961</v>
      </c>
      <c r="R1106" t="s">
        <v>962</v>
      </c>
      <c r="S1106">
        <v>13</v>
      </c>
      <c r="T1106">
        <v>2</v>
      </c>
    </row>
    <row r="1107" spans="1:20">
      <c r="A1107" s="2">
        <v>46474</v>
      </c>
      <c r="B1107" t="s">
        <v>3839</v>
      </c>
      <c r="C1107" t="s">
        <v>3840</v>
      </c>
      <c r="D1107" t="s">
        <v>3841</v>
      </c>
      <c r="E1107" s="2">
        <v>46474</v>
      </c>
      <c r="F1107" t="s">
        <v>3820</v>
      </c>
      <c r="G1107">
        <v>3</v>
      </c>
      <c r="H1107">
        <v>1</v>
      </c>
      <c r="I1107" t="s">
        <v>941</v>
      </c>
      <c r="J1107" t="s">
        <v>942</v>
      </c>
      <c r="K1107" t="s">
        <v>14</v>
      </c>
      <c r="L1107" t="s">
        <v>943</v>
      </c>
      <c r="M1107" t="s">
        <v>944</v>
      </c>
      <c r="N1107">
        <v>1</v>
      </c>
      <c r="O1107" t="s">
        <v>945</v>
      </c>
      <c r="P1107">
        <v>1</v>
      </c>
      <c r="Q1107" t="s">
        <v>966</v>
      </c>
      <c r="R1107" t="s">
        <v>967</v>
      </c>
      <c r="S1107">
        <v>14</v>
      </c>
      <c r="T1107">
        <v>2</v>
      </c>
    </row>
    <row r="1108" spans="1:20">
      <c r="A1108" s="2">
        <v>46475</v>
      </c>
      <c r="B1108" t="s">
        <v>3842</v>
      </c>
      <c r="C1108" t="s">
        <v>3843</v>
      </c>
      <c r="D1108" t="s">
        <v>3844</v>
      </c>
      <c r="E1108" s="2">
        <v>46475</v>
      </c>
      <c r="F1108" t="s">
        <v>3820</v>
      </c>
      <c r="G1108">
        <v>3</v>
      </c>
      <c r="H1108">
        <v>1</v>
      </c>
      <c r="I1108" t="s">
        <v>941</v>
      </c>
      <c r="J1108" t="s">
        <v>942</v>
      </c>
      <c r="K1108" t="s">
        <v>14</v>
      </c>
      <c r="L1108" t="s">
        <v>943</v>
      </c>
      <c r="M1108" t="s">
        <v>944</v>
      </c>
      <c r="N1108">
        <v>1</v>
      </c>
      <c r="O1108" t="s">
        <v>945</v>
      </c>
      <c r="P1108">
        <v>1</v>
      </c>
      <c r="Q1108" t="s">
        <v>971</v>
      </c>
      <c r="R1108" t="s">
        <v>972</v>
      </c>
      <c r="S1108">
        <v>14</v>
      </c>
      <c r="T1108">
        <v>2</v>
      </c>
    </row>
    <row r="1109" spans="1:20">
      <c r="A1109" s="2">
        <v>46476</v>
      </c>
      <c r="B1109" t="s">
        <v>3845</v>
      </c>
      <c r="C1109" t="s">
        <v>3846</v>
      </c>
      <c r="D1109" t="s">
        <v>3847</v>
      </c>
      <c r="E1109" s="2">
        <v>46476</v>
      </c>
      <c r="F1109" t="s">
        <v>3820</v>
      </c>
      <c r="G1109">
        <v>3</v>
      </c>
      <c r="H1109">
        <v>1</v>
      </c>
      <c r="I1109" t="s">
        <v>941</v>
      </c>
      <c r="J1109" t="s">
        <v>942</v>
      </c>
      <c r="K1109" t="s">
        <v>14</v>
      </c>
      <c r="L1109" t="s">
        <v>943</v>
      </c>
      <c r="M1109" t="s">
        <v>944</v>
      </c>
      <c r="N1109">
        <v>1</v>
      </c>
      <c r="O1109" t="s">
        <v>945</v>
      </c>
      <c r="P1109">
        <v>1</v>
      </c>
      <c r="Q1109" t="s">
        <v>976</v>
      </c>
      <c r="R1109" t="s">
        <v>977</v>
      </c>
      <c r="S1109">
        <v>14</v>
      </c>
      <c r="T1109">
        <v>2</v>
      </c>
    </row>
    <row r="1110" spans="1:20">
      <c r="A1110" s="2">
        <v>46477</v>
      </c>
      <c r="B1110" t="s">
        <v>3848</v>
      </c>
      <c r="C1110" t="s">
        <v>3849</v>
      </c>
      <c r="D1110" t="s">
        <v>3850</v>
      </c>
      <c r="E1110" s="2">
        <v>46477</v>
      </c>
      <c r="F1110" t="s">
        <v>3820</v>
      </c>
      <c r="G1110">
        <v>3</v>
      </c>
      <c r="H1110">
        <v>1</v>
      </c>
      <c r="I1110" t="s">
        <v>941</v>
      </c>
      <c r="J1110" t="s">
        <v>942</v>
      </c>
      <c r="K1110" t="s">
        <v>14</v>
      </c>
      <c r="L1110" t="s">
        <v>943</v>
      </c>
      <c r="M1110" t="s">
        <v>944</v>
      </c>
      <c r="N1110">
        <v>1</v>
      </c>
      <c r="O1110" t="s">
        <v>945</v>
      </c>
      <c r="P1110">
        <v>1</v>
      </c>
      <c r="Q1110" t="s">
        <v>946</v>
      </c>
      <c r="R1110" t="s">
        <v>947</v>
      </c>
      <c r="S1110">
        <v>14</v>
      </c>
      <c r="T1110">
        <v>2</v>
      </c>
    </row>
    <row r="1111" spans="1:20">
      <c r="A1111" s="2">
        <v>46478</v>
      </c>
      <c r="B1111" t="s">
        <v>3851</v>
      </c>
      <c r="C1111" t="s">
        <v>3852</v>
      </c>
      <c r="D1111" t="s">
        <v>3853</v>
      </c>
      <c r="E1111" s="2">
        <v>46478</v>
      </c>
      <c r="F1111" t="s">
        <v>3820</v>
      </c>
      <c r="G1111">
        <v>4</v>
      </c>
      <c r="H1111">
        <v>1</v>
      </c>
      <c r="I1111" t="s">
        <v>996</v>
      </c>
      <c r="J1111" t="s">
        <v>942</v>
      </c>
      <c r="K1111" t="s">
        <v>14</v>
      </c>
      <c r="L1111" t="s">
        <v>943</v>
      </c>
      <c r="M1111" t="s">
        <v>944</v>
      </c>
      <c r="N1111">
        <v>1</v>
      </c>
      <c r="O1111" t="s">
        <v>945</v>
      </c>
      <c r="P1111">
        <v>2</v>
      </c>
      <c r="Q1111" t="s">
        <v>951</v>
      </c>
      <c r="R1111" t="s">
        <v>952</v>
      </c>
      <c r="S1111">
        <v>14</v>
      </c>
      <c r="T1111">
        <v>2</v>
      </c>
    </row>
    <row r="1112" spans="1:20">
      <c r="A1112" s="2">
        <v>46479</v>
      </c>
      <c r="B1112" t="s">
        <v>3854</v>
      </c>
      <c r="C1112" t="s">
        <v>3855</v>
      </c>
      <c r="D1112" t="s">
        <v>3856</v>
      </c>
      <c r="E1112" s="2">
        <v>46479</v>
      </c>
      <c r="F1112" t="s">
        <v>3820</v>
      </c>
      <c r="G1112">
        <v>4</v>
      </c>
      <c r="H1112">
        <v>1</v>
      </c>
      <c r="I1112" t="s">
        <v>996</v>
      </c>
      <c r="J1112" t="s">
        <v>942</v>
      </c>
      <c r="K1112" t="s">
        <v>14</v>
      </c>
      <c r="L1112" t="s">
        <v>943</v>
      </c>
      <c r="M1112" t="s">
        <v>944</v>
      </c>
      <c r="N1112">
        <v>1</v>
      </c>
      <c r="O1112" t="s">
        <v>945</v>
      </c>
      <c r="P1112">
        <v>2</v>
      </c>
      <c r="Q1112" t="s">
        <v>956</v>
      </c>
      <c r="R1112" t="s">
        <v>957</v>
      </c>
      <c r="S1112">
        <v>14</v>
      </c>
      <c r="T1112">
        <v>2</v>
      </c>
    </row>
    <row r="1113" spans="1:20">
      <c r="A1113" s="2">
        <v>46480</v>
      </c>
      <c r="B1113" t="s">
        <v>3857</v>
      </c>
      <c r="C1113" t="s">
        <v>3858</v>
      </c>
      <c r="D1113" t="s">
        <v>3859</v>
      </c>
      <c r="E1113" s="2">
        <v>46480</v>
      </c>
      <c r="F1113" t="s">
        <v>3820</v>
      </c>
      <c r="G1113">
        <v>4</v>
      </c>
      <c r="H1113">
        <v>1</v>
      </c>
      <c r="I1113" t="s">
        <v>996</v>
      </c>
      <c r="J1113" t="s">
        <v>942</v>
      </c>
      <c r="K1113" t="s">
        <v>14</v>
      </c>
      <c r="L1113" t="s">
        <v>943</v>
      </c>
      <c r="M1113" t="s">
        <v>944</v>
      </c>
      <c r="N1113">
        <v>1</v>
      </c>
      <c r="O1113" t="s">
        <v>945</v>
      </c>
      <c r="P1113">
        <v>2</v>
      </c>
      <c r="Q1113" t="s">
        <v>961</v>
      </c>
      <c r="R1113" t="s">
        <v>962</v>
      </c>
      <c r="S1113">
        <v>14</v>
      </c>
      <c r="T1113">
        <v>3</v>
      </c>
    </row>
    <row r="1114" spans="1:20">
      <c r="A1114" s="2">
        <v>46481</v>
      </c>
      <c r="B1114" t="s">
        <v>3860</v>
      </c>
      <c r="C1114" t="s">
        <v>3861</v>
      </c>
      <c r="D1114" t="s">
        <v>3862</v>
      </c>
      <c r="E1114" s="2">
        <v>46481</v>
      </c>
      <c r="F1114" t="s">
        <v>3820</v>
      </c>
      <c r="G1114">
        <v>4</v>
      </c>
      <c r="H1114">
        <v>1</v>
      </c>
      <c r="I1114" t="s">
        <v>996</v>
      </c>
      <c r="J1114" t="s">
        <v>942</v>
      </c>
      <c r="K1114" t="s">
        <v>14</v>
      </c>
      <c r="L1114" t="s">
        <v>943</v>
      </c>
      <c r="M1114" t="s">
        <v>944</v>
      </c>
      <c r="N1114">
        <v>1</v>
      </c>
      <c r="O1114" t="s">
        <v>945</v>
      </c>
      <c r="P1114">
        <v>2</v>
      </c>
      <c r="Q1114" t="s">
        <v>966</v>
      </c>
      <c r="R1114" t="s">
        <v>967</v>
      </c>
      <c r="S1114">
        <v>15</v>
      </c>
      <c r="T1114">
        <v>3</v>
      </c>
    </row>
    <row r="1115" spans="1:20">
      <c r="A1115" s="2">
        <v>46482</v>
      </c>
      <c r="B1115" t="s">
        <v>3863</v>
      </c>
      <c r="C1115" t="s">
        <v>3864</v>
      </c>
      <c r="D1115" t="s">
        <v>3865</v>
      </c>
      <c r="E1115" s="2">
        <v>46482</v>
      </c>
      <c r="F1115" t="s">
        <v>3820</v>
      </c>
      <c r="G1115">
        <v>4</v>
      </c>
      <c r="H1115">
        <v>1</v>
      </c>
      <c r="I1115" t="s">
        <v>996</v>
      </c>
      <c r="J1115" t="s">
        <v>942</v>
      </c>
      <c r="K1115" t="s">
        <v>14</v>
      </c>
      <c r="L1115" t="s">
        <v>943</v>
      </c>
      <c r="M1115" t="s">
        <v>944</v>
      </c>
      <c r="N1115">
        <v>1</v>
      </c>
      <c r="O1115" t="s">
        <v>945</v>
      </c>
      <c r="P1115">
        <v>2</v>
      </c>
      <c r="Q1115" t="s">
        <v>971</v>
      </c>
      <c r="R1115" t="s">
        <v>972</v>
      </c>
      <c r="S1115">
        <v>15</v>
      </c>
      <c r="T1115">
        <v>3</v>
      </c>
    </row>
    <row r="1116" spans="1:20">
      <c r="A1116" s="2">
        <v>46483</v>
      </c>
      <c r="B1116" t="s">
        <v>3866</v>
      </c>
      <c r="C1116" t="s">
        <v>3867</v>
      </c>
      <c r="D1116" t="s">
        <v>3868</v>
      </c>
      <c r="E1116" s="2">
        <v>46483</v>
      </c>
      <c r="F1116" t="s">
        <v>3820</v>
      </c>
      <c r="G1116">
        <v>4</v>
      </c>
      <c r="H1116">
        <v>1</v>
      </c>
      <c r="I1116" t="s">
        <v>996</v>
      </c>
      <c r="J1116" t="s">
        <v>942</v>
      </c>
      <c r="K1116" t="s">
        <v>14</v>
      </c>
      <c r="L1116" t="s">
        <v>943</v>
      </c>
      <c r="M1116" t="s">
        <v>944</v>
      </c>
      <c r="N1116">
        <v>1</v>
      </c>
      <c r="O1116" t="s">
        <v>945</v>
      </c>
      <c r="P1116">
        <v>2</v>
      </c>
      <c r="Q1116" t="s">
        <v>976</v>
      </c>
      <c r="R1116" t="s">
        <v>977</v>
      </c>
      <c r="S1116">
        <v>15</v>
      </c>
      <c r="T1116">
        <v>3</v>
      </c>
    </row>
    <row r="1117" spans="1:20">
      <c r="A1117" s="2">
        <v>46484</v>
      </c>
      <c r="B1117" t="s">
        <v>3869</v>
      </c>
      <c r="C1117" t="s">
        <v>3870</v>
      </c>
      <c r="D1117" t="s">
        <v>3871</v>
      </c>
      <c r="E1117" s="2">
        <v>46484</v>
      </c>
      <c r="F1117" t="s">
        <v>3820</v>
      </c>
      <c r="G1117">
        <v>4</v>
      </c>
      <c r="H1117">
        <v>1</v>
      </c>
      <c r="I1117" t="s">
        <v>996</v>
      </c>
      <c r="J1117" t="s">
        <v>942</v>
      </c>
      <c r="K1117" t="s">
        <v>14</v>
      </c>
      <c r="L1117" t="s">
        <v>943</v>
      </c>
      <c r="M1117" t="s">
        <v>944</v>
      </c>
      <c r="N1117">
        <v>1</v>
      </c>
      <c r="O1117" t="s">
        <v>945</v>
      </c>
      <c r="P1117">
        <v>2</v>
      </c>
      <c r="Q1117" t="s">
        <v>946</v>
      </c>
      <c r="R1117" t="s">
        <v>947</v>
      </c>
      <c r="S1117">
        <v>15</v>
      </c>
      <c r="T1117">
        <v>3</v>
      </c>
    </row>
    <row r="1118" spans="1:20">
      <c r="A1118" s="2">
        <v>46485</v>
      </c>
      <c r="B1118" t="s">
        <v>3872</v>
      </c>
      <c r="C1118" t="s">
        <v>3873</v>
      </c>
      <c r="D1118" t="s">
        <v>3874</v>
      </c>
      <c r="E1118" s="2">
        <v>46485</v>
      </c>
      <c r="F1118" t="s">
        <v>3820</v>
      </c>
      <c r="G1118">
        <v>4</v>
      </c>
      <c r="H1118">
        <v>1</v>
      </c>
      <c r="I1118" t="s">
        <v>996</v>
      </c>
      <c r="J1118" t="s">
        <v>942</v>
      </c>
      <c r="K1118" t="s">
        <v>14</v>
      </c>
      <c r="L1118" t="s">
        <v>943</v>
      </c>
      <c r="M1118" t="s">
        <v>944</v>
      </c>
      <c r="N1118">
        <v>1</v>
      </c>
      <c r="O1118" t="s">
        <v>945</v>
      </c>
      <c r="P1118">
        <v>2</v>
      </c>
      <c r="Q1118" t="s">
        <v>951</v>
      </c>
      <c r="R1118" t="s">
        <v>952</v>
      </c>
      <c r="S1118">
        <v>15</v>
      </c>
      <c r="T1118">
        <v>3</v>
      </c>
    </row>
    <row r="1119" spans="1:20">
      <c r="A1119" s="2">
        <v>46486</v>
      </c>
      <c r="B1119" t="s">
        <v>3875</v>
      </c>
      <c r="C1119" t="s">
        <v>3876</v>
      </c>
      <c r="D1119" t="s">
        <v>3877</v>
      </c>
      <c r="E1119" s="2">
        <v>46486</v>
      </c>
      <c r="F1119" t="s">
        <v>3820</v>
      </c>
      <c r="G1119">
        <v>4</v>
      </c>
      <c r="H1119">
        <v>1</v>
      </c>
      <c r="I1119" t="s">
        <v>996</v>
      </c>
      <c r="J1119" t="s">
        <v>942</v>
      </c>
      <c r="K1119" t="s">
        <v>14</v>
      </c>
      <c r="L1119" t="s">
        <v>943</v>
      </c>
      <c r="M1119" t="s">
        <v>944</v>
      </c>
      <c r="N1119">
        <v>1</v>
      </c>
      <c r="O1119" t="s">
        <v>945</v>
      </c>
      <c r="P1119">
        <v>2</v>
      </c>
      <c r="Q1119" t="s">
        <v>956</v>
      </c>
      <c r="R1119" t="s">
        <v>957</v>
      </c>
      <c r="S1119">
        <v>15</v>
      </c>
      <c r="T1119">
        <v>3</v>
      </c>
    </row>
    <row r="1120" spans="1:20">
      <c r="A1120" s="2">
        <v>46487</v>
      </c>
      <c r="B1120" t="s">
        <v>3878</v>
      </c>
      <c r="C1120" t="s">
        <v>3879</v>
      </c>
      <c r="D1120" t="s">
        <v>3880</v>
      </c>
      <c r="E1120" s="2">
        <v>46487</v>
      </c>
      <c r="F1120" t="s">
        <v>3820</v>
      </c>
      <c r="G1120">
        <v>4</v>
      </c>
      <c r="H1120">
        <v>1</v>
      </c>
      <c r="I1120" t="s">
        <v>996</v>
      </c>
      <c r="J1120" t="s">
        <v>942</v>
      </c>
      <c r="K1120" t="s">
        <v>14</v>
      </c>
      <c r="L1120" t="s">
        <v>943</v>
      </c>
      <c r="M1120" t="s">
        <v>944</v>
      </c>
      <c r="N1120">
        <v>1</v>
      </c>
      <c r="O1120" t="s">
        <v>945</v>
      </c>
      <c r="P1120">
        <v>2</v>
      </c>
      <c r="Q1120" t="s">
        <v>961</v>
      </c>
      <c r="R1120" t="s">
        <v>962</v>
      </c>
      <c r="S1120">
        <v>15</v>
      </c>
      <c r="T1120">
        <v>4</v>
      </c>
    </row>
    <row r="1121" spans="1:20">
      <c r="A1121" s="2">
        <v>46488</v>
      </c>
      <c r="B1121" t="s">
        <v>3881</v>
      </c>
      <c r="C1121" t="s">
        <v>3882</v>
      </c>
      <c r="D1121" t="s">
        <v>3883</v>
      </c>
      <c r="E1121" s="2">
        <v>46488</v>
      </c>
      <c r="F1121" t="s">
        <v>3820</v>
      </c>
      <c r="G1121">
        <v>4</v>
      </c>
      <c r="H1121">
        <v>1</v>
      </c>
      <c r="I1121" t="s">
        <v>996</v>
      </c>
      <c r="J1121" t="s">
        <v>942</v>
      </c>
      <c r="K1121" t="s">
        <v>14</v>
      </c>
      <c r="L1121" t="s">
        <v>943</v>
      </c>
      <c r="M1121" t="s">
        <v>944</v>
      </c>
      <c r="N1121">
        <v>1</v>
      </c>
      <c r="O1121" t="s">
        <v>945</v>
      </c>
      <c r="P1121">
        <v>2</v>
      </c>
      <c r="Q1121" t="s">
        <v>966</v>
      </c>
      <c r="R1121" t="s">
        <v>967</v>
      </c>
      <c r="S1121">
        <v>16</v>
      </c>
      <c r="T1121">
        <v>4</v>
      </c>
    </row>
    <row r="1122" spans="1:20">
      <c r="A1122" s="2">
        <v>46489</v>
      </c>
      <c r="B1122" t="s">
        <v>3884</v>
      </c>
      <c r="C1122" t="s">
        <v>3885</v>
      </c>
      <c r="D1122" t="s">
        <v>3886</v>
      </c>
      <c r="E1122" s="2">
        <v>46489</v>
      </c>
      <c r="F1122" t="s">
        <v>3820</v>
      </c>
      <c r="G1122">
        <v>4</v>
      </c>
      <c r="H1122">
        <v>1</v>
      </c>
      <c r="I1122" t="s">
        <v>996</v>
      </c>
      <c r="J1122" t="s">
        <v>942</v>
      </c>
      <c r="K1122" t="s">
        <v>14</v>
      </c>
      <c r="L1122" t="s">
        <v>943</v>
      </c>
      <c r="M1122" t="s">
        <v>944</v>
      </c>
      <c r="N1122">
        <v>1</v>
      </c>
      <c r="O1122" t="s">
        <v>945</v>
      </c>
      <c r="P1122">
        <v>2</v>
      </c>
      <c r="Q1122" t="s">
        <v>971</v>
      </c>
      <c r="R1122" t="s">
        <v>972</v>
      </c>
      <c r="S1122">
        <v>16</v>
      </c>
      <c r="T1122">
        <v>4</v>
      </c>
    </row>
    <row r="1123" spans="1:20">
      <c r="A1123" s="2">
        <v>46490</v>
      </c>
      <c r="B1123" t="s">
        <v>3887</v>
      </c>
      <c r="C1123" t="s">
        <v>3888</v>
      </c>
      <c r="D1123" t="s">
        <v>3889</v>
      </c>
      <c r="E1123" s="2">
        <v>46490</v>
      </c>
      <c r="F1123" t="s">
        <v>3820</v>
      </c>
      <c r="G1123">
        <v>4</v>
      </c>
      <c r="H1123">
        <v>1</v>
      </c>
      <c r="I1123" t="s">
        <v>996</v>
      </c>
      <c r="J1123" t="s">
        <v>942</v>
      </c>
      <c r="K1123" t="s">
        <v>14</v>
      </c>
      <c r="L1123" t="s">
        <v>943</v>
      </c>
      <c r="M1123" t="s">
        <v>944</v>
      </c>
      <c r="N1123">
        <v>1</v>
      </c>
      <c r="O1123" t="s">
        <v>945</v>
      </c>
      <c r="P1123">
        <v>2</v>
      </c>
      <c r="Q1123" t="s">
        <v>976</v>
      </c>
      <c r="R1123" t="s">
        <v>977</v>
      </c>
      <c r="S1123">
        <v>16</v>
      </c>
      <c r="T1123">
        <v>4</v>
      </c>
    </row>
    <row r="1124" spans="1:20">
      <c r="A1124" s="2">
        <v>46491</v>
      </c>
      <c r="B1124" t="s">
        <v>3890</v>
      </c>
      <c r="C1124" t="s">
        <v>3891</v>
      </c>
      <c r="D1124" t="s">
        <v>3892</v>
      </c>
      <c r="E1124" s="2">
        <v>46491</v>
      </c>
      <c r="F1124" t="s">
        <v>3820</v>
      </c>
      <c r="G1124">
        <v>4</v>
      </c>
      <c r="H1124">
        <v>1</v>
      </c>
      <c r="I1124" t="s">
        <v>996</v>
      </c>
      <c r="J1124" t="s">
        <v>942</v>
      </c>
      <c r="K1124" t="s">
        <v>14</v>
      </c>
      <c r="L1124" t="s">
        <v>943</v>
      </c>
      <c r="M1124" t="s">
        <v>944</v>
      </c>
      <c r="N1124">
        <v>1</v>
      </c>
      <c r="O1124" t="s">
        <v>945</v>
      </c>
      <c r="P1124">
        <v>2</v>
      </c>
      <c r="Q1124" t="s">
        <v>946</v>
      </c>
      <c r="R1124" t="s">
        <v>947</v>
      </c>
      <c r="S1124">
        <v>16</v>
      </c>
      <c r="T1124">
        <v>4</v>
      </c>
    </row>
    <row r="1125" spans="1:20">
      <c r="A1125" s="2">
        <v>46492</v>
      </c>
      <c r="B1125" t="s">
        <v>3893</v>
      </c>
      <c r="C1125" t="s">
        <v>3894</v>
      </c>
      <c r="D1125" t="s">
        <v>3895</v>
      </c>
      <c r="E1125" s="2">
        <v>46492</v>
      </c>
      <c r="F1125" t="s">
        <v>3820</v>
      </c>
      <c r="G1125">
        <v>4</v>
      </c>
      <c r="H1125">
        <v>1</v>
      </c>
      <c r="I1125" t="s">
        <v>996</v>
      </c>
      <c r="J1125" t="s">
        <v>942</v>
      </c>
      <c r="K1125" t="s">
        <v>14</v>
      </c>
      <c r="L1125" t="s">
        <v>943</v>
      </c>
      <c r="M1125" t="s">
        <v>944</v>
      </c>
      <c r="N1125">
        <v>1</v>
      </c>
      <c r="O1125" t="s">
        <v>945</v>
      </c>
      <c r="P1125">
        <v>2</v>
      </c>
      <c r="Q1125" t="s">
        <v>951</v>
      </c>
      <c r="R1125" t="s">
        <v>952</v>
      </c>
      <c r="S1125">
        <v>16</v>
      </c>
      <c r="T1125">
        <v>4</v>
      </c>
    </row>
    <row r="1126" spans="1:20">
      <c r="A1126" s="2">
        <v>46493</v>
      </c>
      <c r="B1126" t="s">
        <v>3896</v>
      </c>
      <c r="C1126" t="s">
        <v>3897</v>
      </c>
      <c r="D1126" t="s">
        <v>3898</v>
      </c>
      <c r="E1126" s="2">
        <v>46493</v>
      </c>
      <c r="F1126" t="s">
        <v>3820</v>
      </c>
      <c r="G1126">
        <v>4</v>
      </c>
      <c r="H1126">
        <v>1</v>
      </c>
      <c r="I1126" t="s">
        <v>996</v>
      </c>
      <c r="J1126" t="s">
        <v>942</v>
      </c>
      <c r="K1126" t="s">
        <v>14</v>
      </c>
      <c r="L1126" t="s">
        <v>943</v>
      </c>
      <c r="M1126" t="s">
        <v>944</v>
      </c>
      <c r="N1126">
        <v>1</v>
      </c>
      <c r="O1126" t="s">
        <v>945</v>
      </c>
      <c r="P1126">
        <v>2</v>
      </c>
      <c r="Q1126" t="s">
        <v>956</v>
      </c>
      <c r="R1126" t="s">
        <v>957</v>
      </c>
      <c r="S1126">
        <v>16</v>
      </c>
      <c r="T1126">
        <v>4</v>
      </c>
    </row>
    <row r="1127" spans="1:20">
      <c r="A1127" s="2">
        <v>46494</v>
      </c>
      <c r="B1127" t="s">
        <v>3899</v>
      </c>
      <c r="C1127" t="s">
        <v>3900</v>
      </c>
      <c r="D1127" t="s">
        <v>3901</v>
      </c>
      <c r="E1127" s="2">
        <v>46494</v>
      </c>
      <c r="F1127" t="s">
        <v>3820</v>
      </c>
      <c r="G1127">
        <v>4</v>
      </c>
      <c r="H1127">
        <v>1</v>
      </c>
      <c r="I1127" t="s">
        <v>996</v>
      </c>
      <c r="J1127" t="s">
        <v>942</v>
      </c>
      <c r="K1127" t="s">
        <v>14</v>
      </c>
      <c r="L1127" t="s">
        <v>943</v>
      </c>
      <c r="M1127" t="s">
        <v>944</v>
      </c>
      <c r="N1127">
        <v>1</v>
      </c>
      <c r="O1127" t="s">
        <v>945</v>
      </c>
      <c r="P1127">
        <v>2</v>
      </c>
      <c r="Q1127" t="s">
        <v>961</v>
      </c>
      <c r="R1127" t="s">
        <v>962</v>
      </c>
      <c r="S1127">
        <v>16</v>
      </c>
      <c r="T1127">
        <v>5</v>
      </c>
    </row>
    <row r="1128" spans="1:20">
      <c r="A1128" s="2">
        <v>46495</v>
      </c>
      <c r="B1128" t="s">
        <v>3902</v>
      </c>
      <c r="C1128" t="s">
        <v>3903</v>
      </c>
      <c r="D1128" t="s">
        <v>3904</v>
      </c>
      <c r="E1128" s="2">
        <v>46495</v>
      </c>
      <c r="F1128" t="s">
        <v>3820</v>
      </c>
      <c r="G1128">
        <v>4</v>
      </c>
      <c r="H1128">
        <v>1</v>
      </c>
      <c r="I1128" t="s">
        <v>996</v>
      </c>
      <c r="J1128" t="s">
        <v>942</v>
      </c>
      <c r="K1128" t="s">
        <v>14</v>
      </c>
      <c r="L1128" t="s">
        <v>943</v>
      </c>
      <c r="M1128" t="s">
        <v>944</v>
      </c>
      <c r="N1128">
        <v>1</v>
      </c>
      <c r="O1128" t="s">
        <v>945</v>
      </c>
      <c r="P1128">
        <v>2</v>
      </c>
      <c r="Q1128" t="s">
        <v>966</v>
      </c>
      <c r="R1128" t="s">
        <v>967</v>
      </c>
      <c r="S1128">
        <v>17</v>
      </c>
      <c r="T1128">
        <v>5</v>
      </c>
    </row>
    <row r="1129" spans="1:20">
      <c r="A1129" s="2">
        <v>46496</v>
      </c>
      <c r="B1129" t="s">
        <v>3905</v>
      </c>
      <c r="C1129" t="s">
        <v>3906</v>
      </c>
      <c r="D1129" t="s">
        <v>3907</v>
      </c>
      <c r="E1129" s="2">
        <v>46496</v>
      </c>
      <c r="F1129" t="s">
        <v>3820</v>
      </c>
      <c r="G1129">
        <v>4</v>
      </c>
      <c r="H1129">
        <v>1</v>
      </c>
      <c r="I1129" t="s">
        <v>996</v>
      </c>
      <c r="J1129" t="s">
        <v>942</v>
      </c>
      <c r="K1129" t="s">
        <v>14</v>
      </c>
      <c r="L1129" t="s">
        <v>943</v>
      </c>
      <c r="M1129" t="s">
        <v>944</v>
      </c>
      <c r="N1129">
        <v>1</v>
      </c>
      <c r="O1129" t="s">
        <v>945</v>
      </c>
      <c r="P1129">
        <v>2</v>
      </c>
      <c r="Q1129" t="s">
        <v>971</v>
      </c>
      <c r="R1129" t="s">
        <v>972</v>
      </c>
      <c r="S1129">
        <v>17</v>
      </c>
      <c r="T1129">
        <v>5</v>
      </c>
    </row>
    <row r="1130" spans="1:20">
      <c r="A1130" s="2">
        <v>46497</v>
      </c>
      <c r="B1130" t="s">
        <v>3908</v>
      </c>
      <c r="C1130" t="s">
        <v>3909</v>
      </c>
      <c r="D1130" t="s">
        <v>3910</v>
      </c>
      <c r="E1130" s="2">
        <v>46497</v>
      </c>
      <c r="F1130" t="s">
        <v>3820</v>
      </c>
      <c r="G1130">
        <v>4</v>
      </c>
      <c r="H1130">
        <v>1</v>
      </c>
      <c r="I1130" t="s">
        <v>996</v>
      </c>
      <c r="J1130" t="s">
        <v>942</v>
      </c>
      <c r="K1130" t="s">
        <v>14</v>
      </c>
      <c r="L1130" t="s">
        <v>943</v>
      </c>
      <c r="M1130" t="s">
        <v>944</v>
      </c>
      <c r="N1130">
        <v>1</v>
      </c>
      <c r="O1130" t="s">
        <v>945</v>
      </c>
      <c r="P1130">
        <v>2</v>
      </c>
      <c r="Q1130" t="s">
        <v>976</v>
      </c>
      <c r="R1130" t="s">
        <v>977</v>
      </c>
      <c r="S1130">
        <v>17</v>
      </c>
      <c r="T1130">
        <v>5</v>
      </c>
    </row>
    <row r="1131" spans="1:20">
      <c r="A1131" s="2">
        <v>46498</v>
      </c>
      <c r="B1131" t="s">
        <v>3911</v>
      </c>
      <c r="C1131" t="s">
        <v>3912</v>
      </c>
      <c r="D1131" t="s">
        <v>3913</v>
      </c>
      <c r="E1131" s="2">
        <v>46498</v>
      </c>
      <c r="F1131" t="s">
        <v>3820</v>
      </c>
      <c r="G1131">
        <v>4</v>
      </c>
      <c r="H1131">
        <v>2</v>
      </c>
      <c r="I1131" t="s">
        <v>996</v>
      </c>
      <c r="J1131" t="s">
        <v>1054</v>
      </c>
      <c r="K1131" t="s">
        <v>17</v>
      </c>
      <c r="L1131" t="s">
        <v>943</v>
      </c>
      <c r="M1131" t="s">
        <v>944</v>
      </c>
      <c r="N1131">
        <v>1</v>
      </c>
      <c r="O1131" t="s">
        <v>945</v>
      </c>
      <c r="P1131">
        <v>2</v>
      </c>
      <c r="Q1131" t="s">
        <v>946</v>
      </c>
      <c r="R1131" t="s">
        <v>947</v>
      </c>
      <c r="S1131">
        <v>17</v>
      </c>
      <c r="T1131">
        <v>5</v>
      </c>
    </row>
    <row r="1132" spans="1:20">
      <c r="A1132" s="2">
        <v>46499</v>
      </c>
      <c r="B1132" t="s">
        <v>3914</v>
      </c>
      <c r="C1132" t="s">
        <v>3915</v>
      </c>
      <c r="D1132" t="s">
        <v>3916</v>
      </c>
      <c r="E1132" s="2">
        <v>46499</v>
      </c>
      <c r="F1132" t="s">
        <v>3820</v>
      </c>
      <c r="G1132">
        <v>4</v>
      </c>
      <c r="H1132">
        <v>2</v>
      </c>
      <c r="I1132" t="s">
        <v>996</v>
      </c>
      <c r="J1132" t="s">
        <v>1054</v>
      </c>
      <c r="K1132" t="s">
        <v>17</v>
      </c>
      <c r="L1132" t="s">
        <v>943</v>
      </c>
      <c r="M1132" t="s">
        <v>944</v>
      </c>
      <c r="N1132">
        <v>1</v>
      </c>
      <c r="O1132" t="s">
        <v>945</v>
      </c>
      <c r="P1132">
        <v>2</v>
      </c>
      <c r="Q1132" t="s">
        <v>951</v>
      </c>
      <c r="R1132" t="s">
        <v>952</v>
      </c>
      <c r="S1132">
        <v>17</v>
      </c>
      <c r="T1132">
        <v>5</v>
      </c>
    </row>
    <row r="1133" spans="1:20">
      <c r="A1133" s="2">
        <v>46500</v>
      </c>
      <c r="B1133" t="s">
        <v>3917</v>
      </c>
      <c r="C1133" t="s">
        <v>3918</v>
      </c>
      <c r="D1133" t="s">
        <v>3919</v>
      </c>
      <c r="E1133" s="2">
        <v>46500</v>
      </c>
      <c r="F1133" t="s">
        <v>3820</v>
      </c>
      <c r="G1133">
        <v>4</v>
      </c>
      <c r="H1133">
        <v>2</v>
      </c>
      <c r="I1133" t="s">
        <v>996</v>
      </c>
      <c r="J1133" t="s">
        <v>1054</v>
      </c>
      <c r="K1133" t="s">
        <v>17</v>
      </c>
      <c r="L1133" t="s">
        <v>943</v>
      </c>
      <c r="M1133" t="s">
        <v>944</v>
      </c>
      <c r="N1133">
        <v>1</v>
      </c>
      <c r="O1133" t="s">
        <v>945</v>
      </c>
      <c r="P1133">
        <v>2</v>
      </c>
      <c r="Q1133" t="s">
        <v>956</v>
      </c>
      <c r="R1133" t="s">
        <v>957</v>
      </c>
      <c r="S1133">
        <v>17</v>
      </c>
      <c r="T1133">
        <v>5</v>
      </c>
    </row>
    <row r="1134" spans="1:20">
      <c r="A1134" s="2">
        <v>46501</v>
      </c>
      <c r="B1134" t="s">
        <v>3920</v>
      </c>
      <c r="C1134" t="s">
        <v>3921</v>
      </c>
      <c r="D1134" t="s">
        <v>3922</v>
      </c>
      <c r="E1134" s="2">
        <v>46501</v>
      </c>
      <c r="F1134" t="s">
        <v>3820</v>
      </c>
      <c r="G1134">
        <v>4</v>
      </c>
      <c r="H1134">
        <v>2</v>
      </c>
      <c r="I1134" t="s">
        <v>996</v>
      </c>
      <c r="J1134" t="s">
        <v>1054</v>
      </c>
      <c r="K1134" t="s">
        <v>17</v>
      </c>
      <c r="L1134" t="s">
        <v>943</v>
      </c>
      <c r="M1134" t="s">
        <v>944</v>
      </c>
      <c r="N1134">
        <v>1</v>
      </c>
      <c r="O1134" t="s">
        <v>945</v>
      </c>
      <c r="P1134">
        <v>2</v>
      </c>
      <c r="Q1134" t="s">
        <v>961</v>
      </c>
      <c r="R1134" t="s">
        <v>962</v>
      </c>
      <c r="S1134">
        <v>17</v>
      </c>
      <c r="T1134">
        <v>6</v>
      </c>
    </row>
    <row r="1135" spans="1:20">
      <c r="A1135" s="2">
        <v>46502</v>
      </c>
      <c r="B1135" t="s">
        <v>3923</v>
      </c>
      <c r="C1135" t="s">
        <v>3924</v>
      </c>
      <c r="D1135" t="s">
        <v>3925</v>
      </c>
      <c r="E1135" s="2">
        <v>46502</v>
      </c>
      <c r="F1135" t="s">
        <v>3820</v>
      </c>
      <c r="G1135">
        <v>4</v>
      </c>
      <c r="H1135">
        <v>2</v>
      </c>
      <c r="I1135" t="s">
        <v>996</v>
      </c>
      <c r="J1135" t="s">
        <v>1054</v>
      </c>
      <c r="K1135" t="s">
        <v>17</v>
      </c>
      <c r="L1135" t="s">
        <v>943</v>
      </c>
      <c r="M1135" t="s">
        <v>944</v>
      </c>
      <c r="N1135">
        <v>1</v>
      </c>
      <c r="O1135" t="s">
        <v>945</v>
      </c>
      <c r="P1135">
        <v>2</v>
      </c>
      <c r="Q1135" t="s">
        <v>966</v>
      </c>
      <c r="R1135" t="s">
        <v>967</v>
      </c>
      <c r="S1135">
        <v>18</v>
      </c>
      <c r="T1135">
        <v>6</v>
      </c>
    </row>
    <row r="1136" spans="1:20">
      <c r="A1136" s="2">
        <v>46503</v>
      </c>
      <c r="B1136" t="s">
        <v>3926</v>
      </c>
      <c r="C1136" t="s">
        <v>3927</v>
      </c>
      <c r="D1136" t="s">
        <v>3928</v>
      </c>
      <c r="E1136" s="2">
        <v>46503</v>
      </c>
      <c r="F1136" t="s">
        <v>3820</v>
      </c>
      <c r="G1136">
        <v>4</v>
      </c>
      <c r="H1136">
        <v>2</v>
      </c>
      <c r="I1136" t="s">
        <v>996</v>
      </c>
      <c r="J1136" t="s">
        <v>1054</v>
      </c>
      <c r="K1136" t="s">
        <v>17</v>
      </c>
      <c r="L1136" t="s">
        <v>943</v>
      </c>
      <c r="M1136" t="s">
        <v>944</v>
      </c>
      <c r="N1136">
        <v>1</v>
      </c>
      <c r="O1136" t="s">
        <v>945</v>
      </c>
      <c r="P1136">
        <v>2</v>
      </c>
      <c r="Q1136" t="s">
        <v>971</v>
      </c>
      <c r="R1136" t="s">
        <v>972</v>
      </c>
      <c r="S1136">
        <v>18</v>
      </c>
      <c r="T1136">
        <v>6</v>
      </c>
    </row>
    <row r="1137" spans="1:20">
      <c r="A1137" s="2">
        <v>46504</v>
      </c>
      <c r="B1137" t="s">
        <v>3929</v>
      </c>
      <c r="C1137" t="s">
        <v>3930</v>
      </c>
      <c r="D1137" t="s">
        <v>3931</v>
      </c>
      <c r="E1137" s="2">
        <v>46504</v>
      </c>
      <c r="F1137" t="s">
        <v>3820</v>
      </c>
      <c r="G1137">
        <v>4</v>
      </c>
      <c r="H1137">
        <v>2</v>
      </c>
      <c r="I1137" t="s">
        <v>996</v>
      </c>
      <c r="J1137" t="s">
        <v>1054</v>
      </c>
      <c r="K1137" t="s">
        <v>17</v>
      </c>
      <c r="L1137" t="s">
        <v>943</v>
      </c>
      <c r="M1137" t="s">
        <v>944</v>
      </c>
      <c r="N1137">
        <v>1</v>
      </c>
      <c r="O1137" t="s">
        <v>945</v>
      </c>
      <c r="P1137">
        <v>2</v>
      </c>
      <c r="Q1137" t="s">
        <v>976</v>
      </c>
      <c r="R1137" t="s">
        <v>977</v>
      </c>
      <c r="S1137">
        <v>18</v>
      </c>
      <c r="T1137">
        <v>6</v>
      </c>
    </row>
    <row r="1138" spans="1:20">
      <c r="A1138" s="2">
        <v>46505</v>
      </c>
      <c r="B1138" t="s">
        <v>3932</v>
      </c>
      <c r="C1138" t="s">
        <v>3933</v>
      </c>
      <c r="D1138" t="s">
        <v>3934</v>
      </c>
      <c r="E1138" s="2">
        <v>46505</v>
      </c>
      <c r="F1138" t="s">
        <v>3820</v>
      </c>
      <c r="G1138">
        <v>4</v>
      </c>
      <c r="H1138">
        <v>2</v>
      </c>
      <c r="I1138" t="s">
        <v>996</v>
      </c>
      <c r="J1138" t="s">
        <v>1054</v>
      </c>
      <c r="K1138" t="s">
        <v>17</v>
      </c>
      <c r="L1138" t="s">
        <v>943</v>
      </c>
      <c r="M1138" t="s">
        <v>944</v>
      </c>
      <c r="N1138">
        <v>1</v>
      </c>
      <c r="O1138" t="s">
        <v>945</v>
      </c>
      <c r="P1138">
        <v>2</v>
      </c>
      <c r="Q1138" t="s">
        <v>946</v>
      </c>
      <c r="R1138" t="s">
        <v>947</v>
      </c>
      <c r="S1138">
        <v>18</v>
      </c>
      <c r="T1138">
        <v>6</v>
      </c>
    </row>
    <row r="1139" spans="1:20">
      <c r="A1139" s="2">
        <v>46506</v>
      </c>
      <c r="B1139" t="s">
        <v>3935</v>
      </c>
      <c r="C1139" t="s">
        <v>3936</v>
      </c>
      <c r="D1139" t="s">
        <v>3937</v>
      </c>
      <c r="E1139" s="2">
        <v>46506</v>
      </c>
      <c r="F1139" t="s">
        <v>3820</v>
      </c>
      <c r="G1139">
        <v>4</v>
      </c>
      <c r="H1139">
        <v>2</v>
      </c>
      <c r="I1139" t="s">
        <v>996</v>
      </c>
      <c r="J1139" t="s">
        <v>1054</v>
      </c>
      <c r="K1139" t="s">
        <v>17</v>
      </c>
      <c r="L1139" t="s">
        <v>943</v>
      </c>
      <c r="M1139" t="s">
        <v>944</v>
      </c>
      <c r="N1139">
        <v>1</v>
      </c>
      <c r="O1139" t="s">
        <v>945</v>
      </c>
      <c r="P1139">
        <v>2</v>
      </c>
      <c r="Q1139" t="s">
        <v>951</v>
      </c>
      <c r="R1139" t="s">
        <v>952</v>
      </c>
      <c r="S1139">
        <v>18</v>
      </c>
      <c r="T1139">
        <v>6</v>
      </c>
    </row>
    <row r="1140" spans="1:20">
      <c r="A1140" s="2">
        <v>46507</v>
      </c>
      <c r="B1140" t="s">
        <v>3938</v>
      </c>
      <c r="C1140" t="s">
        <v>3939</v>
      </c>
      <c r="D1140" t="s">
        <v>3940</v>
      </c>
      <c r="E1140" s="2">
        <v>46507</v>
      </c>
      <c r="F1140" t="s">
        <v>3820</v>
      </c>
      <c r="G1140">
        <v>4</v>
      </c>
      <c r="H1140">
        <v>2</v>
      </c>
      <c r="I1140" t="s">
        <v>996</v>
      </c>
      <c r="J1140" t="s">
        <v>1054</v>
      </c>
      <c r="K1140" t="s">
        <v>17</v>
      </c>
      <c r="L1140" t="s">
        <v>943</v>
      </c>
      <c r="M1140" t="s">
        <v>944</v>
      </c>
      <c r="N1140">
        <v>1</v>
      </c>
      <c r="O1140" t="s">
        <v>945</v>
      </c>
      <c r="P1140">
        <v>2</v>
      </c>
      <c r="Q1140" t="s">
        <v>956</v>
      </c>
      <c r="R1140" t="s">
        <v>957</v>
      </c>
      <c r="S1140">
        <v>18</v>
      </c>
      <c r="T1140">
        <v>6</v>
      </c>
    </row>
    <row r="1141" spans="1:20">
      <c r="A1141" s="2">
        <v>46508</v>
      </c>
      <c r="B1141" t="s">
        <v>3941</v>
      </c>
      <c r="C1141" t="s">
        <v>3942</v>
      </c>
      <c r="D1141" t="s">
        <v>3943</v>
      </c>
      <c r="E1141" s="2">
        <v>46508</v>
      </c>
      <c r="F1141" t="s">
        <v>3820</v>
      </c>
      <c r="G1141">
        <v>5</v>
      </c>
      <c r="H1141">
        <v>2</v>
      </c>
      <c r="I1141" t="s">
        <v>1088</v>
      </c>
      <c r="J1141" t="s">
        <v>1054</v>
      </c>
      <c r="K1141" t="s">
        <v>17</v>
      </c>
      <c r="L1141" t="s">
        <v>943</v>
      </c>
      <c r="M1141" t="s">
        <v>944</v>
      </c>
      <c r="N1141">
        <v>1</v>
      </c>
      <c r="O1141" t="s">
        <v>945</v>
      </c>
      <c r="P1141">
        <v>2</v>
      </c>
      <c r="Q1141" t="s">
        <v>961</v>
      </c>
      <c r="R1141" t="s">
        <v>962</v>
      </c>
      <c r="S1141">
        <v>18</v>
      </c>
      <c r="T1141">
        <v>7</v>
      </c>
    </row>
    <row r="1142" spans="1:20">
      <c r="A1142" s="2">
        <v>46509</v>
      </c>
      <c r="B1142" t="s">
        <v>3944</v>
      </c>
      <c r="C1142" t="s">
        <v>3945</v>
      </c>
      <c r="D1142" t="s">
        <v>3946</v>
      </c>
      <c r="E1142" s="2">
        <v>46509</v>
      </c>
      <c r="F1142" t="s">
        <v>3820</v>
      </c>
      <c r="G1142">
        <v>5</v>
      </c>
      <c r="H1142">
        <v>2</v>
      </c>
      <c r="I1142" t="s">
        <v>1088</v>
      </c>
      <c r="J1142" t="s">
        <v>1054</v>
      </c>
      <c r="K1142" t="s">
        <v>17</v>
      </c>
      <c r="L1142" t="s">
        <v>943</v>
      </c>
      <c r="M1142" t="s">
        <v>944</v>
      </c>
      <c r="N1142">
        <v>1</v>
      </c>
      <c r="O1142" t="s">
        <v>945</v>
      </c>
      <c r="P1142">
        <v>2</v>
      </c>
      <c r="Q1142" t="s">
        <v>966</v>
      </c>
      <c r="R1142" t="s">
        <v>967</v>
      </c>
      <c r="S1142">
        <v>19</v>
      </c>
      <c r="T1142">
        <v>7</v>
      </c>
    </row>
    <row r="1143" spans="1:20">
      <c r="A1143" s="2">
        <v>46510</v>
      </c>
      <c r="B1143" t="s">
        <v>3947</v>
      </c>
      <c r="C1143" t="s">
        <v>3948</v>
      </c>
      <c r="D1143" t="s">
        <v>3949</v>
      </c>
      <c r="E1143" s="2">
        <v>46510</v>
      </c>
      <c r="F1143" t="s">
        <v>3820</v>
      </c>
      <c r="G1143">
        <v>5</v>
      </c>
      <c r="H1143">
        <v>2</v>
      </c>
      <c r="I1143" t="s">
        <v>1088</v>
      </c>
      <c r="J1143" t="s">
        <v>1054</v>
      </c>
      <c r="K1143" t="s">
        <v>17</v>
      </c>
      <c r="L1143" t="s">
        <v>943</v>
      </c>
      <c r="M1143" t="s">
        <v>944</v>
      </c>
      <c r="N1143">
        <v>1</v>
      </c>
      <c r="O1143" t="s">
        <v>945</v>
      </c>
      <c r="P1143">
        <v>2</v>
      </c>
      <c r="Q1143" t="s">
        <v>971</v>
      </c>
      <c r="R1143" t="s">
        <v>972</v>
      </c>
      <c r="S1143">
        <v>19</v>
      </c>
      <c r="T1143">
        <v>7</v>
      </c>
    </row>
    <row r="1144" spans="1:20">
      <c r="A1144" s="2">
        <v>46511</v>
      </c>
      <c r="B1144" t="s">
        <v>3950</v>
      </c>
      <c r="C1144" t="s">
        <v>3951</v>
      </c>
      <c r="D1144" t="s">
        <v>3952</v>
      </c>
      <c r="E1144" s="2">
        <v>46511</v>
      </c>
      <c r="F1144" t="s">
        <v>3820</v>
      </c>
      <c r="G1144">
        <v>5</v>
      </c>
      <c r="H1144">
        <v>2</v>
      </c>
      <c r="I1144" t="s">
        <v>1088</v>
      </c>
      <c r="J1144" t="s">
        <v>1054</v>
      </c>
      <c r="K1144" t="s">
        <v>17</v>
      </c>
      <c r="L1144" t="s">
        <v>943</v>
      </c>
      <c r="M1144" t="s">
        <v>944</v>
      </c>
      <c r="N1144">
        <v>1</v>
      </c>
      <c r="O1144" t="s">
        <v>945</v>
      </c>
      <c r="P1144">
        <v>2</v>
      </c>
      <c r="Q1144" t="s">
        <v>976</v>
      </c>
      <c r="R1144" t="s">
        <v>977</v>
      </c>
      <c r="S1144">
        <v>19</v>
      </c>
      <c r="T1144">
        <v>7</v>
      </c>
    </row>
    <row r="1145" spans="1:20">
      <c r="A1145" s="2">
        <v>46512</v>
      </c>
      <c r="B1145" t="s">
        <v>3953</v>
      </c>
      <c r="C1145" t="s">
        <v>3954</v>
      </c>
      <c r="D1145" t="s">
        <v>3955</v>
      </c>
      <c r="E1145" s="2">
        <v>46512</v>
      </c>
      <c r="F1145" t="s">
        <v>3820</v>
      </c>
      <c r="G1145">
        <v>5</v>
      </c>
      <c r="H1145">
        <v>2</v>
      </c>
      <c r="I1145" t="s">
        <v>1088</v>
      </c>
      <c r="J1145" t="s">
        <v>1054</v>
      </c>
      <c r="K1145" t="s">
        <v>17</v>
      </c>
      <c r="L1145" t="s">
        <v>943</v>
      </c>
      <c r="M1145" t="s">
        <v>944</v>
      </c>
      <c r="N1145">
        <v>1</v>
      </c>
      <c r="O1145" t="s">
        <v>945</v>
      </c>
      <c r="P1145">
        <v>2</v>
      </c>
      <c r="Q1145" t="s">
        <v>946</v>
      </c>
      <c r="R1145" t="s">
        <v>947</v>
      </c>
      <c r="S1145">
        <v>19</v>
      </c>
      <c r="T1145">
        <v>7</v>
      </c>
    </row>
    <row r="1146" spans="1:20">
      <c r="A1146" s="2">
        <v>46513</v>
      </c>
      <c r="B1146" t="s">
        <v>3956</v>
      </c>
      <c r="C1146" t="s">
        <v>3957</v>
      </c>
      <c r="D1146" t="s">
        <v>3958</v>
      </c>
      <c r="E1146" s="2">
        <v>46513</v>
      </c>
      <c r="F1146" t="s">
        <v>3820</v>
      </c>
      <c r="G1146">
        <v>5</v>
      </c>
      <c r="H1146">
        <v>2</v>
      </c>
      <c r="I1146" t="s">
        <v>1088</v>
      </c>
      <c r="J1146" t="s">
        <v>1054</v>
      </c>
      <c r="K1146" t="s">
        <v>17</v>
      </c>
      <c r="L1146" t="s">
        <v>943</v>
      </c>
      <c r="M1146" t="s">
        <v>944</v>
      </c>
      <c r="N1146">
        <v>1</v>
      </c>
      <c r="O1146" t="s">
        <v>945</v>
      </c>
      <c r="P1146">
        <v>2</v>
      </c>
      <c r="Q1146" t="s">
        <v>951</v>
      </c>
      <c r="R1146" t="s">
        <v>952</v>
      </c>
      <c r="S1146">
        <v>19</v>
      </c>
      <c r="T1146">
        <v>7</v>
      </c>
    </row>
    <row r="1147" spans="1:20">
      <c r="A1147" s="2">
        <v>46514</v>
      </c>
      <c r="B1147" t="s">
        <v>3959</v>
      </c>
      <c r="C1147" t="s">
        <v>3960</v>
      </c>
      <c r="D1147" t="s">
        <v>3961</v>
      </c>
      <c r="E1147" s="2">
        <v>46514</v>
      </c>
      <c r="F1147" t="s">
        <v>3820</v>
      </c>
      <c r="G1147">
        <v>5</v>
      </c>
      <c r="H1147">
        <v>2</v>
      </c>
      <c r="I1147" t="s">
        <v>1088</v>
      </c>
      <c r="J1147" t="s">
        <v>1054</v>
      </c>
      <c r="K1147" t="s">
        <v>17</v>
      </c>
      <c r="L1147" t="s">
        <v>943</v>
      </c>
      <c r="M1147" t="s">
        <v>944</v>
      </c>
      <c r="N1147">
        <v>1</v>
      </c>
      <c r="O1147" t="s">
        <v>945</v>
      </c>
      <c r="P1147">
        <v>2</v>
      </c>
      <c r="Q1147" t="s">
        <v>956</v>
      </c>
      <c r="R1147" t="s">
        <v>957</v>
      </c>
      <c r="S1147">
        <v>19</v>
      </c>
      <c r="T1147">
        <v>7</v>
      </c>
    </row>
    <row r="1148" spans="1:20">
      <c r="A1148" s="2">
        <v>46515</v>
      </c>
      <c r="B1148" t="s">
        <v>3962</v>
      </c>
      <c r="C1148" t="s">
        <v>3963</v>
      </c>
      <c r="D1148" t="s">
        <v>3964</v>
      </c>
      <c r="E1148" s="2">
        <v>46515</v>
      </c>
      <c r="F1148" t="s">
        <v>3820</v>
      </c>
      <c r="G1148">
        <v>5</v>
      </c>
      <c r="H1148">
        <v>2</v>
      </c>
      <c r="I1148" t="s">
        <v>1088</v>
      </c>
      <c r="J1148" t="s">
        <v>1054</v>
      </c>
      <c r="K1148" t="s">
        <v>17</v>
      </c>
      <c r="L1148" t="s">
        <v>943</v>
      </c>
      <c r="M1148" t="s">
        <v>944</v>
      </c>
      <c r="N1148">
        <v>1</v>
      </c>
      <c r="O1148" t="s">
        <v>945</v>
      </c>
      <c r="P1148">
        <v>2</v>
      </c>
      <c r="Q1148" t="s">
        <v>961</v>
      </c>
      <c r="R1148" t="s">
        <v>962</v>
      </c>
      <c r="S1148">
        <v>19</v>
      </c>
      <c r="T1148">
        <v>8</v>
      </c>
    </row>
    <row r="1149" spans="1:20">
      <c r="A1149" s="2">
        <v>46516</v>
      </c>
      <c r="B1149" t="s">
        <v>3965</v>
      </c>
      <c r="C1149" t="s">
        <v>3966</v>
      </c>
      <c r="D1149" t="s">
        <v>3967</v>
      </c>
      <c r="E1149" s="2">
        <v>46516</v>
      </c>
      <c r="F1149" t="s">
        <v>3820</v>
      </c>
      <c r="G1149">
        <v>5</v>
      </c>
      <c r="H1149">
        <v>2</v>
      </c>
      <c r="I1149" t="s">
        <v>1088</v>
      </c>
      <c r="J1149" t="s">
        <v>1054</v>
      </c>
      <c r="K1149" t="s">
        <v>17</v>
      </c>
      <c r="L1149" t="s">
        <v>943</v>
      </c>
      <c r="M1149" t="s">
        <v>944</v>
      </c>
      <c r="N1149">
        <v>1</v>
      </c>
      <c r="O1149" t="s">
        <v>945</v>
      </c>
      <c r="P1149">
        <v>2</v>
      </c>
      <c r="Q1149" t="s">
        <v>966</v>
      </c>
      <c r="R1149" t="s">
        <v>967</v>
      </c>
      <c r="S1149">
        <v>20</v>
      </c>
      <c r="T1149">
        <v>8</v>
      </c>
    </row>
    <row r="1150" spans="1:20">
      <c r="A1150" s="2">
        <v>46517</v>
      </c>
      <c r="B1150" t="s">
        <v>3968</v>
      </c>
      <c r="C1150" t="s">
        <v>3969</v>
      </c>
      <c r="D1150" t="s">
        <v>3970</v>
      </c>
      <c r="E1150" s="2">
        <v>46517</v>
      </c>
      <c r="F1150" t="s">
        <v>3820</v>
      </c>
      <c r="G1150">
        <v>5</v>
      </c>
      <c r="H1150">
        <v>2</v>
      </c>
      <c r="I1150" t="s">
        <v>1088</v>
      </c>
      <c r="J1150" t="s">
        <v>1054</v>
      </c>
      <c r="K1150" t="s">
        <v>17</v>
      </c>
      <c r="L1150" t="s">
        <v>943</v>
      </c>
      <c r="M1150" t="s">
        <v>944</v>
      </c>
      <c r="N1150">
        <v>1</v>
      </c>
      <c r="O1150" t="s">
        <v>945</v>
      </c>
      <c r="P1150">
        <v>2</v>
      </c>
      <c r="Q1150" t="s">
        <v>971</v>
      </c>
      <c r="R1150" t="s">
        <v>972</v>
      </c>
      <c r="S1150">
        <v>20</v>
      </c>
      <c r="T1150">
        <v>8</v>
      </c>
    </row>
    <row r="1151" spans="1:20">
      <c r="A1151" s="2">
        <v>46518</v>
      </c>
      <c r="B1151" t="s">
        <v>3971</v>
      </c>
      <c r="C1151" t="s">
        <v>3972</v>
      </c>
      <c r="D1151" t="s">
        <v>3973</v>
      </c>
      <c r="E1151" s="2">
        <v>46518</v>
      </c>
      <c r="F1151" t="s">
        <v>3820</v>
      </c>
      <c r="G1151">
        <v>5</v>
      </c>
      <c r="H1151">
        <v>2</v>
      </c>
      <c r="I1151" t="s">
        <v>1088</v>
      </c>
      <c r="J1151" t="s">
        <v>1054</v>
      </c>
      <c r="K1151" t="s">
        <v>17</v>
      </c>
      <c r="L1151" t="s">
        <v>943</v>
      </c>
      <c r="M1151" t="s">
        <v>944</v>
      </c>
      <c r="N1151">
        <v>1</v>
      </c>
      <c r="O1151" t="s">
        <v>945</v>
      </c>
      <c r="P1151">
        <v>2</v>
      </c>
      <c r="Q1151" t="s">
        <v>976</v>
      </c>
      <c r="R1151" t="s">
        <v>977</v>
      </c>
      <c r="S1151">
        <v>20</v>
      </c>
      <c r="T1151">
        <v>8</v>
      </c>
    </row>
    <row r="1152" spans="1:20">
      <c r="A1152" s="2">
        <v>46519</v>
      </c>
      <c r="B1152" t="s">
        <v>3974</v>
      </c>
      <c r="C1152" t="s">
        <v>3975</v>
      </c>
      <c r="D1152" t="s">
        <v>3976</v>
      </c>
      <c r="E1152" s="2">
        <v>46519</v>
      </c>
      <c r="F1152" t="s">
        <v>3820</v>
      </c>
      <c r="G1152">
        <v>5</v>
      </c>
      <c r="H1152">
        <v>2</v>
      </c>
      <c r="I1152" t="s">
        <v>1088</v>
      </c>
      <c r="J1152" t="s">
        <v>1054</v>
      </c>
      <c r="K1152" t="s">
        <v>17</v>
      </c>
      <c r="L1152" t="s">
        <v>943</v>
      </c>
      <c r="M1152" t="s">
        <v>944</v>
      </c>
      <c r="N1152">
        <v>1</v>
      </c>
      <c r="O1152" t="s">
        <v>945</v>
      </c>
      <c r="P1152">
        <v>2</v>
      </c>
      <c r="Q1152" t="s">
        <v>946</v>
      </c>
      <c r="R1152" t="s">
        <v>947</v>
      </c>
      <c r="S1152">
        <v>20</v>
      </c>
      <c r="T1152">
        <v>8</v>
      </c>
    </row>
    <row r="1153" spans="1:20">
      <c r="A1153" s="2">
        <v>46520</v>
      </c>
      <c r="B1153" t="s">
        <v>3977</v>
      </c>
      <c r="C1153" t="s">
        <v>3978</v>
      </c>
      <c r="D1153" t="s">
        <v>3979</v>
      </c>
      <c r="E1153" s="2">
        <v>46520</v>
      </c>
      <c r="F1153" t="s">
        <v>3820</v>
      </c>
      <c r="G1153">
        <v>5</v>
      </c>
      <c r="H1153">
        <v>2</v>
      </c>
      <c r="I1153" t="s">
        <v>1088</v>
      </c>
      <c r="J1153" t="s">
        <v>1054</v>
      </c>
      <c r="K1153" t="s">
        <v>17</v>
      </c>
      <c r="L1153" t="s">
        <v>943</v>
      </c>
      <c r="M1153" t="s">
        <v>944</v>
      </c>
      <c r="N1153">
        <v>1</v>
      </c>
      <c r="O1153" t="s">
        <v>945</v>
      </c>
      <c r="P1153">
        <v>2</v>
      </c>
      <c r="Q1153" t="s">
        <v>951</v>
      </c>
      <c r="R1153" t="s">
        <v>952</v>
      </c>
      <c r="S1153">
        <v>20</v>
      </c>
      <c r="T1153">
        <v>8</v>
      </c>
    </row>
    <row r="1154" spans="1:20">
      <c r="A1154" s="2">
        <v>46521</v>
      </c>
      <c r="B1154" t="s">
        <v>3980</v>
      </c>
      <c r="C1154" t="s">
        <v>3981</v>
      </c>
      <c r="D1154" t="s">
        <v>3982</v>
      </c>
      <c r="E1154" s="2">
        <v>46521</v>
      </c>
      <c r="F1154" t="s">
        <v>3820</v>
      </c>
      <c r="G1154">
        <v>5</v>
      </c>
      <c r="H1154">
        <v>2</v>
      </c>
      <c r="I1154" t="s">
        <v>1088</v>
      </c>
      <c r="J1154" t="s">
        <v>1054</v>
      </c>
      <c r="K1154" t="s">
        <v>17</v>
      </c>
      <c r="L1154" t="s">
        <v>943</v>
      </c>
      <c r="M1154" t="s">
        <v>944</v>
      </c>
      <c r="N1154">
        <v>1</v>
      </c>
      <c r="O1154" t="s">
        <v>945</v>
      </c>
      <c r="P1154">
        <v>2</v>
      </c>
      <c r="Q1154" t="s">
        <v>956</v>
      </c>
      <c r="R1154" t="s">
        <v>957</v>
      </c>
      <c r="S1154">
        <v>20</v>
      </c>
      <c r="T1154">
        <v>8</v>
      </c>
    </row>
    <row r="1155" spans="1:20">
      <c r="A1155" s="2">
        <v>46522</v>
      </c>
      <c r="B1155" t="s">
        <v>3983</v>
      </c>
      <c r="C1155" t="s">
        <v>3984</v>
      </c>
      <c r="D1155" t="s">
        <v>3985</v>
      </c>
      <c r="E1155" s="2">
        <v>46522</v>
      </c>
      <c r="F1155" t="s">
        <v>3820</v>
      </c>
      <c r="G1155">
        <v>5</v>
      </c>
      <c r="H1155">
        <v>2</v>
      </c>
      <c r="I1155" t="s">
        <v>1088</v>
      </c>
      <c r="J1155" t="s">
        <v>1054</v>
      </c>
      <c r="K1155" t="s">
        <v>17</v>
      </c>
      <c r="L1155" t="s">
        <v>943</v>
      </c>
      <c r="M1155" t="s">
        <v>944</v>
      </c>
      <c r="N1155">
        <v>1</v>
      </c>
      <c r="O1155" t="s">
        <v>945</v>
      </c>
      <c r="P1155">
        <v>2</v>
      </c>
      <c r="Q1155" t="s">
        <v>961</v>
      </c>
      <c r="R1155" t="s">
        <v>962</v>
      </c>
      <c r="S1155">
        <v>20</v>
      </c>
      <c r="T1155">
        <v>9</v>
      </c>
    </row>
    <row r="1156" spans="1:20">
      <c r="A1156" s="2">
        <v>46523</v>
      </c>
      <c r="B1156" t="s">
        <v>3986</v>
      </c>
      <c r="C1156" t="s">
        <v>3987</v>
      </c>
      <c r="D1156" t="s">
        <v>3988</v>
      </c>
      <c r="E1156" s="2">
        <v>46523</v>
      </c>
      <c r="F1156" t="s">
        <v>3820</v>
      </c>
      <c r="G1156">
        <v>5</v>
      </c>
      <c r="H1156">
        <v>2</v>
      </c>
      <c r="I1156" t="s">
        <v>1088</v>
      </c>
      <c r="J1156" t="s">
        <v>1054</v>
      </c>
      <c r="K1156" t="s">
        <v>17</v>
      </c>
      <c r="L1156" t="s">
        <v>943</v>
      </c>
      <c r="M1156" t="s">
        <v>944</v>
      </c>
      <c r="N1156">
        <v>1</v>
      </c>
      <c r="O1156" t="s">
        <v>945</v>
      </c>
      <c r="P1156">
        <v>2</v>
      </c>
      <c r="Q1156" t="s">
        <v>966</v>
      </c>
      <c r="R1156" t="s">
        <v>967</v>
      </c>
      <c r="S1156">
        <v>21</v>
      </c>
      <c r="T1156">
        <v>9</v>
      </c>
    </row>
    <row r="1157" spans="1:20">
      <c r="A1157" s="2">
        <v>46524</v>
      </c>
      <c r="B1157" t="s">
        <v>3989</v>
      </c>
      <c r="C1157" t="s">
        <v>3990</v>
      </c>
      <c r="D1157" t="s">
        <v>3991</v>
      </c>
      <c r="E1157" s="2">
        <v>46524</v>
      </c>
      <c r="F1157" t="s">
        <v>3820</v>
      </c>
      <c r="G1157">
        <v>5</v>
      </c>
      <c r="H1157">
        <v>2</v>
      </c>
      <c r="I1157" t="s">
        <v>1088</v>
      </c>
      <c r="J1157" t="s">
        <v>1054</v>
      </c>
      <c r="K1157" t="s">
        <v>17</v>
      </c>
      <c r="L1157" t="s">
        <v>943</v>
      </c>
      <c r="M1157" t="s">
        <v>944</v>
      </c>
      <c r="N1157">
        <v>1</v>
      </c>
      <c r="O1157" t="s">
        <v>945</v>
      </c>
      <c r="P1157">
        <v>2</v>
      </c>
      <c r="Q1157" t="s">
        <v>971</v>
      </c>
      <c r="R1157" t="s">
        <v>972</v>
      </c>
      <c r="S1157">
        <v>21</v>
      </c>
      <c r="T1157">
        <v>9</v>
      </c>
    </row>
    <row r="1158" spans="1:20">
      <c r="A1158" s="2">
        <v>46525</v>
      </c>
      <c r="B1158" t="s">
        <v>3992</v>
      </c>
      <c r="C1158" t="s">
        <v>3993</v>
      </c>
      <c r="D1158" t="s">
        <v>3994</v>
      </c>
      <c r="E1158" s="2">
        <v>46525</v>
      </c>
      <c r="F1158" t="s">
        <v>3820</v>
      </c>
      <c r="G1158">
        <v>5</v>
      </c>
      <c r="H1158">
        <v>2</v>
      </c>
      <c r="I1158" t="s">
        <v>1088</v>
      </c>
      <c r="J1158" t="s">
        <v>1054</v>
      </c>
      <c r="K1158" t="s">
        <v>17</v>
      </c>
      <c r="L1158" t="s">
        <v>943</v>
      </c>
      <c r="M1158" t="s">
        <v>944</v>
      </c>
      <c r="N1158">
        <v>1</v>
      </c>
      <c r="O1158" t="s">
        <v>945</v>
      </c>
      <c r="P1158">
        <v>2</v>
      </c>
      <c r="Q1158" t="s">
        <v>976</v>
      </c>
      <c r="R1158" t="s">
        <v>977</v>
      </c>
      <c r="S1158">
        <v>21</v>
      </c>
      <c r="T1158">
        <v>9</v>
      </c>
    </row>
    <row r="1159" spans="1:20">
      <c r="A1159" s="2">
        <v>46526</v>
      </c>
      <c r="B1159" t="s">
        <v>3995</v>
      </c>
      <c r="C1159" t="s">
        <v>3996</v>
      </c>
      <c r="D1159" t="s">
        <v>3997</v>
      </c>
      <c r="E1159" s="2">
        <v>46526</v>
      </c>
      <c r="F1159" t="s">
        <v>3820</v>
      </c>
      <c r="G1159">
        <v>5</v>
      </c>
      <c r="H1159">
        <v>2</v>
      </c>
      <c r="I1159" t="s">
        <v>1088</v>
      </c>
      <c r="J1159" t="s">
        <v>1054</v>
      </c>
      <c r="K1159" t="s">
        <v>17</v>
      </c>
      <c r="L1159" t="s">
        <v>943</v>
      </c>
      <c r="M1159" t="s">
        <v>944</v>
      </c>
      <c r="N1159">
        <v>1</v>
      </c>
      <c r="O1159" t="s">
        <v>945</v>
      </c>
      <c r="P1159">
        <v>2</v>
      </c>
      <c r="Q1159" t="s">
        <v>946</v>
      </c>
      <c r="R1159" t="s">
        <v>947</v>
      </c>
      <c r="S1159">
        <v>21</v>
      </c>
      <c r="T1159">
        <v>9</v>
      </c>
    </row>
    <row r="1160" spans="1:20">
      <c r="A1160" s="2">
        <v>46527</v>
      </c>
      <c r="B1160" t="s">
        <v>3998</v>
      </c>
      <c r="C1160" t="s">
        <v>3999</v>
      </c>
      <c r="D1160" t="s">
        <v>4000</v>
      </c>
      <c r="E1160" s="2">
        <v>46527</v>
      </c>
      <c r="F1160" t="s">
        <v>3820</v>
      </c>
      <c r="G1160">
        <v>5</v>
      </c>
      <c r="H1160">
        <v>2</v>
      </c>
      <c r="I1160" t="s">
        <v>1088</v>
      </c>
      <c r="J1160" t="s">
        <v>1054</v>
      </c>
      <c r="K1160" t="s">
        <v>17</v>
      </c>
      <c r="L1160" t="s">
        <v>943</v>
      </c>
      <c r="M1160" t="s">
        <v>944</v>
      </c>
      <c r="N1160">
        <v>1</v>
      </c>
      <c r="O1160" t="s">
        <v>945</v>
      </c>
      <c r="P1160">
        <v>2</v>
      </c>
      <c r="Q1160" t="s">
        <v>951</v>
      </c>
      <c r="R1160" t="s">
        <v>952</v>
      </c>
      <c r="S1160">
        <v>21</v>
      </c>
      <c r="T1160">
        <v>9</v>
      </c>
    </row>
    <row r="1161" spans="1:20">
      <c r="A1161" s="2">
        <v>46528</v>
      </c>
      <c r="B1161" t="s">
        <v>4001</v>
      </c>
      <c r="C1161" t="s">
        <v>4002</v>
      </c>
      <c r="D1161" t="s">
        <v>4003</v>
      </c>
      <c r="E1161" s="2">
        <v>46528</v>
      </c>
      <c r="F1161" t="s">
        <v>3820</v>
      </c>
      <c r="G1161">
        <v>5</v>
      </c>
      <c r="H1161">
        <v>2</v>
      </c>
      <c r="I1161" t="s">
        <v>1088</v>
      </c>
      <c r="J1161" t="s">
        <v>1054</v>
      </c>
      <c r="K1161" t="s">
        <v>17</v>
      </c>
      <c r="L1161" t="s">
        <v>943</v>
      </c>
      <c r="M1161" t="s">
        <v>944</v>
      </c>
      <c r="N1161">
        <v>1</v>
      </c>
      <c r="O1161" t="s">
        <v>945</v>
      </c>
      <c r="P1161">
        <v>2</v>
      </c>
      <c r="Q1161" t="s">
        <v>956</v>
      </c>
      <c r="R1161" t="s">
        <v>957</v>
      </c>
      <c r="S1161">
        <v>21</v>
      </c>
      <c r="T1161">
        <v>9</v>
      </c>
    </row>
    <row r="1162" spans="1:20">
      <c r="A1162" s="2">
        <v>46529</v>
      </c>
      <c r="B1162" t="s">
        <v>4004</v>
      </c>
      <c r="C1162" t="s">
        <v>4005</v>
      </c>
      <c r="D1162" t="s">
        <v>4006</v>
      </c>
      <c r="E1162" s="2">
        <v>46529</v>
      </c>
      <c r="F1162" t="s">
        <v>3820</v>
      </c>
      <c r="G1162">
        <v>5</v>
      </c>
      <c r="H1162">
        <v>3</v>
      </c>
      <c r="I1162" t="s">
        <v>1088</v>
      </c>
      <c r="J1162" t="s">
        <v>1149</v>
      </c>
      <c r="K1162" t="s">
        <v>20</v>
      </c>
      <c r="L1162" t="s">
        <v>943</v>
      </c>
      <c r="M1162" t="s">
        <v>944</v>
      </c>
      <c r="N1162">
        <v>1</v>
      </c>
      <c r="O1162" t="s">
        <v>945</v>
      </c>
      <c r="P1162">
        <v>2</v>
      </c>
      <c r="Q1162" t="s">
        <v>961</v>
      </c>
      <c r="R1162" t="s">
        <v>962</v>
      </c>
      <c r="S1162">
        <v>21</v>
      </c>
      <c r="T1162">
        <v>10</v>
      </c>
    </row>
    <row r="1163" spans="1:20">
      <c r="A1163" s="2">
        <v>46530</v>
      </c>
      <c r="B1163" t="s">
        <v>4007</v>
      </c>
      <c r="C1163" t="s">
        <v>4008</v>
      </c>
      <c r="D1163" t="s">
        <v>4009</v>
      </c>
      <c r="E1163" s="2">
        <v>46530</v>
      </c>
      <c r="F1163" t="s">
        <v>3820</v>
      </c>
      <c r="G1163">
        <v>5</v>
      </c>
      <c r="H1163">
        <v>3</v>
      </c>
      <c r="I1163" t="s">
        <v>1088</v>
      </c>
      <c r="J1163" t="s">
        <v>1149</v>
      </c>
      <c r="K1163" t="s">
        <v>20</v>
      </c>
      <c r="L1163" t="s">
        <v>943</v>
      </c>
      <c r="M1163" t="s">
        <v>944</v>
      </c>
      <c r="N1163">
        <v>1</v>
      </c>
      <c r="O1163" t="s">
        <v>945</v>
      </c>
      <c r="P1163">
        <v>2</v>
      </c>
      <c r="Q1163" t="s">
        <v>966</v>
      </c>
      <c r="R1163" t="s">
        <v>967</v>
      </c>
      <c r="S1163">
        <v>22</v>
      </c>
      <c r="T1163">
        <v>10</v>
      </c>
    </row>
    <row r="1164" spans="1:20">
      <c r="A1164" s="2">
        <v>46531</v>
      </c>
      <c r="B1164" t="s">
        <v>4010</v>
      </c>
      <c r="C1164" t="s">
        <v>4011</v>
      </c>
      <c r="D1164" t="s">
        <v>4012</v>
      </c>
      <c r="E1164" s="2">
        <v>46531</v>
      </c>
      <c r="F1164" t="s">
        <v>3820</v>
      </c>
      <c r="G1164">
        <v>5</v>
      </c>
      <c r="H1164">
        <v>3</v>
      </c>
      <c r="I1164" t="s">
        <v>1088</v>
      </c>
      <c r="J1164" t="s">
        <v>1149</v>
      </c>
      <c r="K1164" t="s">
        <v>20</v>
      </c>
      <c r="L1164" t="s">
        <v>943</v>
      </c>
      <c r="M1164" t="s">
        <v>944</v>
      </c>
      <c r="N1164">
        <v>1</v>
      </c>
      <c r="O1164" t="s">
        <v>945</v>
      </c>
      <c r="P1164">
        <v>2</v>
      </c>
      <c r="Q1164" t="s">
        <v>971</v>
      </c>
      <c r="R1164" t="s">
        <v>972</v>
      </c>
      <c r="S1164">
        <v>22</v>
      </c>
      <c r="T1164">
        <v>10</v>
      </c>
    </row>
    <row r="1165" spans="1:20">
      <c r="A1165" s="2">
        <v>46532</v>
      </c>
      <c r="B1165" t="s">
        <v>4013</v>
      </c>
      <c r="C1165" t="s">
        <v>4014</v>
      </c>
      <c r="D1165" t="s">
        <v>4015</v>
      </c>
      <c r="E1165" s="2">
        <v>46532</v>
      </c>
      <c r="F1165" t="s">
        <v>3820</v>
      </c>
      <c r="G1165">
        <v>5</v>
      </c>
      <c r="H1165">
        <v>3</v>
      </c>
      <c r="I1165" t="s">
        <v>1088</v>
      </c>
      <c r="J1165" t="s">
        <v>1149</v>
      </c>
      <c r="K1165" t="s">
        <v>20</v>
      </c>
      <c r="L1165" t="s">
        <v>943</v>
      </c>
      <c r="M1165" t="s">
        <v>944</v>
      </c>
      <c r="N1165">
        <v>1</v>
      </c>
      <c r="O1165" t="s">
        <v>945</v>
      </c>
      <c r="P1165">
        <v>2</v>
      </c>
      <c r="Q1165" t="s">
        <v>976</v>
      </c>
      <c r="R1165" t="s">
        <v>977</v>
      </c>
      <c r="S1165">
        <v>22</v>
      </c>
      <c r="T1165">
        <v>10</v>
      </c>
    </row>
    <row r="1166" spans="1:20">
      <c r="A1166" s="2">
        <v>46533</v>
      </c>
      <c r="B1166" t="s">
        <v>4016</v>
      </c>
      <c r="C1166" t="s">
        <v>4017</v>
      </c>
      <c r="D1166" t="s">
        <v>4018</v>
      </c>
      <c r="E1166" s="2">
        <v>46533</v>
      </c>
      <c r="F1166" t="s">
        <v>3820</v>
      </c>
      <c r="G1166">
        <v>5</v>
      </c>
      <c r="H1166">
        <v>3</v>
      </c>
      <c r="I1166" t="s">
        <v>1088</v>
      </c>
      <c r="J1166" t="s">
        <v>1149</v>
      </c>
      <c r="K1166" t="s">
        <v>20</v>
      </c>
      <c r="L1166" t="s">
        <v>943</v>
      </c>
      <c r="M1166" t="s">
        <v>944</v>
      </c>
      <c r="N1166">
        <v>1</v>
      </c>
      <c r="O1166" t="s">
        <v>945</v>
      </c>
      <c r="P1166">
        <v>2</v>
      </c>
      <c r="Q1166" t="s">
        <v>946</v>
      </c>
      <c r="R1166" t="s">
        <v>947</v>
      </c>
      <c r="S1166">
        <v>22</v>
      </c>
      <c r="T1166">
        <v>10</v>
      </c>
    </row>
    <row r="1167" spans="1:20">
      <c r="A1167" s="2">
        <v>46534</v>
      </c>
      <c r="B1167" t="s">
        <v>4019</v>
      </c>
      <c r="C1167" t="s">
        <v>4020</v>
      </c>
      <c r="D1167" t="s">
        <v>4021</v>
      </c>
      <c r="E1167" s="2">
        <v>46534</v>
      </c>
      <c r="F1167" t="s">
        <v>3820</v>
      </c>
      <c r="G1167">
        <v>5</v>
      </c>
      <c r="H1167">
        <v>3</v>
      </c>
      <c r="I1167" t="s">
        <v>1088</v>
      </c>
      <c r="J1167" t="s">
        <v>1149</v>
      </c>
      <c r="K1167" t="s">
        <v>20</v>
      </c>
      <c r="L1167" t="s">
        <v>943</v>
      </c>
      <c r="M1167" t="s">
        <v>944</v>
      </c>
      <c r="N1167">
        <v>1</v>
      </c>
      <c r="O1167" t="s">
        <v>945</v>
      </c>
      <c r="P1167">
        <v>2</v>
      </c>
      <c r="Q1167" t="s">
        <v>951</v>
      </c>
      <c r="R1167" t="s">
        <v>952</v>
      </c>
      <c r="S1167">
        <v>22</v>
      </c>
      <c r="T1167">
        <v>10</v>
      </c>
    </row>
    <row r="1168" spans="1:20">
      <c r="A1168" s="2">
        <v>46535</v>
      </c>
      <c r="B1168" t="s">
        <v>4022</v>
      </c>
      <c r="C1168" t="s">
        <v>4023</v>
      </c>
      <c r="D1168" t="s">
        <v>4024</v>
      </c>
      <c r="E1168" s="2">
        <v>46535</v>
      </c>
      <c r="F1168" t="s">
        <v>3820</v>
      </c>
      <c r="G1168">
        <v>5</v>
      </c>
      <c r="H1168">
        <v>3</v>
      </c>
      <c r="I1168" t="s">
        <v>1088</v>
      </c>
      <c r="J1168" t="s">
        <v>1149</v>
      </c>
      <c r="K1168" t="s">
        <v>20</v>
      </c>
      <c r="L1168" t="s">
        <v>943</v>
      </c>
      <c r="M1168" t="s">
        <v>944</v>
      </c>
      <c r="N1168">
        <v>1</v>
      </c>
      <c r="O1168" t="s">
        <v>945</v>
      </c>
      <c r="P1168">
        <v>2</v>
      </c>
      <c r="Q1168" t="s">
        <v>956</v>
      </c>
      <c r="R1168" t="s">
        <v>957</v>
      </c>
      <c r="S1168">
        <v>22</v>
      </c>
      <c r="T1168">
        <v>10</v>
      </c>
    </row>
    <row r="1169" spans="1:20">
      <c r="A1169" s="2">
        <v>46536</v>
      </c>
      <c r="B1169" t="s">
        <v>4025</v>
      </c>
      <c r="C1169" t="s">
        <v>4026</v>
      </c>
      <c r="D1169" t="s">
        <v>4027</v>
      </c>
      <c r="E1169" s="2">
        <v>46536</v>
      </c>
      <c r="F1169" t="s">
        <v>3820</v>
      </c>
      <c r="G1169">
        <v>5</v>
      </c>
      <c r="H1169">
        <v>3</v>
      </c>
      <c r="I1169" t="s">
        <v>1088</v>
      </c>
      <c r="J1169" t="s">
        <v>1149</v>
      </c>
      <c r="K1169" t="s">
        <v>20</v>
      </c>
      <c r="L1169" t="s">
        <v>943</v>
      </c>
      <c r="M1169" t="s">
        <v>944</v>
      </c>
      <c r="N1169">
        <v>1</v>
      </c>
      <c r="O1169" t="s">
        <v>945</v>
      </c>
      <c r="P1169">
        <v>2</v>
      </c>
      <c r="Q1169" t="s">
        <v>961</v>
      </c>
      <c r="R1169" t="s">
        <v>962</v>
      </c>
      <c r="S1169">
        <v>22</v>
      </c>
      <c r="T1169">
        <v>11</v>
      </c>
    </row>
    <row r="1170" spans="1:20">
      <c r="A1170" s="2">
        <v>46537</v>
      </c>
      <c r="B1170" t="s">
        <v>4028</v>
      </c>
      <c r="C1170" t="s">
        <v>4029</v>
      </c>
      <c r="D1170" t="s">
        <v>4030</v>
      </c>
      <c r="E1170" s="2">
        <v>46537</v>
      </c>
      <c r="F1170" t="s">
        <v>3820</v>
      </c>
      <c r="G1170">
        <v>5</v>
      </c>
      <c r="H1170">
        <v>3</v>
      </c>
      <c r="I1170" t="s">
        <v>1088</v>
      </c>
      <c r="J1170" t="s">
        <v>1149</v>
      </c>
      <c r="K1170" t="s">
        <v>20</v>
      </c>
      <c r="L1170" t="s">
        <v>943</v>
      </c>
      <c r="M1170" t="s">
        <v>944</v>
      </c>
      <c r="N1170">
        <v>1</v>
      </c>
      <c r="O1170" t="s">
        <v>945</v>
      </c>
      <c r="P1170">
        <v>2</v>
      </c>
      <c r="Q1170" t="s">
        <v>966</v>
      </c>
      <c r="R1170" t="s">
        <v>967</v>
      </c>
      <c r="S1170">
        <v>23</v>
      </c>
      <c r="T1170">
        <v>11</v>
      </c>
    </row>
    <row r="1171" spans="1:20">
      <c r="A1171" s="2">
        <v>46538</v>
      </c>
      <c r="B1171" t="s">
        <v>4031</v>
      </c>
      <c r="C1171" t="s">
        <v>4032</v>
      </c>
      <c r="D1171" t="s">
        <v>4033</v>
      </c>
      <c r="E1171" s="2">
        <v>46538</v>
      </c>
      <c r="F1171" t="s">
        <v>3820</v>
      </c>
      <c r="G1171">
        <v>5</v>
      </c>
      <c r="H1171">
        <v>3</v>
      </c>
      <c r="I1171" t="s">
        <v>1088</v>
      </c>
      <c r="J1171" t="s">
        <v>1149</v>
      </c>
      <c r="K1171" t="s">
        <v>20</v>
      </c>
      <c r="L1171" t="s">
        <v>943</v>
      </c>
      <c r="M1171" t="s">
        <v>944</v>
      </c>
      <c r="N1171">
        <v>1</v>
      </c>
      <c r="O1171" t="s">
        <v>945</v>
      </c>
      <c r="P1171">
        <v>2</v>
      </c>
      <c r="Q1171" t="s">
        <v>971</v>
      </c>
      <c r="R1171" t="s">
        <v>972</v>
      </c>
      <c r="S1171">
        <v>23</v>
      </c>
      <c r="T1171">
        <v>11</v>
      </c>
    </row>
    <row r="1172" spans="1:20">
      <c r="A1172" s="2">
        <v>46539</v>
      </c>
      <c r="B1172" t="s">
        <v>4034</v>
      </c>
      <c r="C1172" t="s">
        <v>4035</v>
      </c>
      <c r="D1172" t="s">
        <v>4036</v>
      </c>
      <c r="E1172" s="2">
        <v>46539</v>
      </c>
      <c r="F1172" t="s">
        <v>3820</v>
      </c>
      <c r="G1172">
        <v>6</v>
      </c>
      <c r="H1172">
        <v>3</v>
      </c>
      <c r="I1172" t="s">
        <v>1183</v>
      </c>
      <c r="J1172" t="s">
        <v>1149</v>
      </c>
      <c r="K1172" t="s">
        <v>20</v>
      </c>
      <c r="L1172" t="s">
        <v>943</v>
      </c>
      <c r="M1172" t="s">
        <v>944</v>
      </c>
      <c r="N1172">
        <v>1</v>
      </c>
      <c r="O1172" t="s">
        <v>945</v>
      </c>
      <c r="P1172">
        <v>2</v>
      </c>
      <c r="Q1172" t="s">
        <v>976</v>
      </c>
      <c r="R1172" t="s">
        <v>977</v>
      </c>
      <c r="S1172">
        <v>23</v>
      </c>
      <c r="T1172">
        <v>11</v>
      </c>
    </row>
    <row r="1173" spans="1:20">
      <c r="A1173" s="2">
        <v>46540</v>
      </c>
      <c r="B1173" t="s">
        <v>4037</v>
      </c>
      <c r="C1173" t="s">
        <v>4038</v>
      </c>
      <c r="D1173" t="s">
        <v>4039</v>
      </c>
      <c r="E1173" s="2">
        <v>46540</v>
      </c>
      <c r="F1173" t="s">
        <v>3820</v>
      </c>
      <c r="G1173">
        <v>6</v>
      </c>
      <c r="H1173">
        <v>3</v>
      </c>
      <c r="I1173" t="s">
        <v>1183</v>
      </c>
      <c r="J1173" t="s">
        <v>1149</v>
      </c>
      <c r="K1173" t="s">
        <v>20</v>
      </c>
      <c r="L1173" t="s">
        <v>943</v>
      </c>
      <c r="M1173" t="s">
        <v>944</v>
      </c>
      <c r="N1173">
        <v>1</v>
      </c>
      <c r="O1173" t="s">
        <v>945</v>
      </c>
      <c r="P1173">
        <v>2</v>
      </c>
      <c r="Q1173" t="s">
        <v>946</v>
      </c>
      <c r="R1173" t="s">
        <v>947</v>
      </c>
      <c r="S1173">
        <v>23</v>
      </c>
      <c r="T1173">
        <v>11</v>
      </c>
    </row>
    <row r="1174" spans="1:20">
      <c r="A1174" s="2">
        <v>46541</v>
      </c>
      <c r="B1174" t="s">
        <v>4040</v>
      </c>
      <c r="C1174" t="s">
        <v>4041</v>
      </c>
      <c r="D1174" t="s">
        <v>4042</v>
      </c>
      <c r="E1174" s="2">
        <v>46541</v>
      </c>
      <c r="F1174" t="s">
        <v>3820</v>
      </c>
      <c r="G1174">
        <v>6</v>
      </c>
      <c r="H1174">
        <v>3</v>
      </c>
      <c r="I1174" t="s">
        <v>1183</v>
      </c>
      <c r="J1174" t="s">
        <v>1149</v>
      </c>
      <c r="K1174" t="s">
        <v>20</v>
      </c>
      <c r="L1174" t="s">
        <v>943</v>
      </c>
      <c r="M1174" t="s">
        <v>944</v>
      </c>
      <c r="N1174">
        <v>1</v>
      </c>
      <c r="O1174" t="s">
        <v>945</v>
      </c>
      <c r="P1174">
        <v>2</v>
      </c>
      <c r="Q1174" t="s">
        <v>951</v>
      </c>
      <c r="R1174" t="s">
        <v>952</v>
      </c>
      <c r="S1174">
        <v>23</v>
      </c>
      <c r="T1174">
        <v>11</v>
      </c>
    </row>
    <row r="1175" spans="1:20">
      <c r="A1175" s="2">
        <v>46542</v>
      </c>
      <c r="B1175" t="s">
        <v>4043</v>
      </c>
      <c r="C1175" t="s">
        <v>4044</v>
      </c>
      <c r="D1175" t="s">
        <v>4045</v>
      </c>
      <c r="E1175" s="2">
        <v>46542</v>
      </c>
      <c r="F1175" t="s">
        <v>3820</v>
      </c>
      <c r="G1175">
        <v>6</v>
      </c>
      <c r="H1175">
        <v>3</v>
      </c>
      <c r="I1175" t="s">
        <v>1183</v>
      </c>
      <c r="J1175" t="s">
        <v>1149</v>
      </c>
      <c r="K1175" t="s">
        <v>20</v>
      </c>
      <c r="L1175" t="s">
        <v>943</v>
      </c>
      <c r="M1175" t="s">
        <v>944</v>
      </c>
      <c r="N1175">
        <v>1</v>
      </c>
      <c r="O1175" t="s">
        <v>945</v>
      </c>
      <c r="P1175">
        <v>2</v>
      </c>
      <c r="Q1175" t="s">
        <v>956</v>
      </c>
      <c r="R1175" t="s">
        <v>957</v>
      </c>
      <c r="S1175">
        <v>23</v>
      </c>
      <c r="T1175">
        <v>11</v>
      </c>
    </row>
    <row r="1176" spans="1:20">
      <c r="A1176" s="2">
        <v>46543</v>
      </c>
      <c r="B1176" t="s">
        <v>4046</v>
      </c>
      <c r="C1176" t="s">
        <v>4047</v>
      </c>
      <c r="D1176" t="s">
        <v>4048</v>
      </c>
      <c r="E1176" s="2">
        <v>46543</v>
      </c>
      <c r="F1176" t="s">
        <v>3820</v>
      </c>
      <c r="G1176">
        <v>6</v>
      </c>
      <c r="H1176">
        <v>3</v>
      </c>
      <c r="I1176" t="s">
        <v>1183</v>
      </c>
      <c r="J1176" t="s">
        <v>1149</v>
      </c>
      <c r="K1176" t="s">
        <v>20</v>
      </c>
      <c r="L1176" t="s">
        <v>943</v>
      </c>
      <c r="M1176" t="s">
        <v>944</v>
      </c>
      <c r="N1176">
        <v>1</v>
      </c>
      <c r="O1176" t="s">
        <v>945</v>
      </c>
      <c r="P1176">
        <v>2</v>
      </c>
      <c r="Q1176" t="s">
        <v>961</v>
      </c>
      <c r="R1176" t="s">
        <v>962</v>
      </c>
      <c r="S1176">
        <v>23</v>
      </c>
      <c r="T1176">
        <v>12</v>
      </c>
    </row>
    <row r="1177" spans="1:20">
      <c r="A1177" s="2">
        <v>46544</v>
      </c>
      <c r="B1177" t="s">
        <v>4049</v>
      </c>
      <c r="C1177" t="s">
        <v>4050</v>
      </c>
      <c r="D1177" t="s">
        <v>4051</v>
      </c>
      <c r="E1177" s="2">
        <v>46544</v>
      </c>
      <c r="F1177" t="s">
        <v>3820</v>
      </c>
      <c r="G1177">
        <v>6</v>
      </c>
      <c r="H1177">
        <v>3</v>
      </c>
      <c r="I1177" t="s">
        <v>1183</v>
      </c>
      <c r="J1177" t="s">
        <v>1149</v>
      </c>
      <c r="K1177" t="s">
        <v>20</v>
      </c>
      <c r="L1177" t="s">
        <v>943</v>
      </c>
      <c r="M1177" t="s">
        <v>944</v>
      </c>
      <c r="N1177">
        <v>1</v>
      </c>
      <c r="O1177" t="s">
        <v>945</v>
      </c>
      <c r="P1177">
        <v>2</v>
      </c>
      <c r="Q1177" t="s">
        <v>966</v>
      </c>
      <c r="R1177" t="s">
        <v>967</v>
      </c>
      <c r="S1177">
        <v>24</v>
      </c>
      <c r="T1177">
        <v>12</v>
      </c>
    </row>
    <row r="1178" spans="1:20">
      <c r="A1178" s="2">
        <v>46545</v>
      </c>
      <c r="B1178" t="s">
        <v>4052</v>
      </c>
      <c r="C1178" t="s">
        <v>4053</v>
      </c>
      <c r="D1178" t="s">
        <v>4054</v>
      </c>
      <c r="E1178" s="2">
        <v>46545</v>
      </c>
      <c r="F1178" t="s">
        <v>3820</v>
      </c>
      <c r="G1178">
        <v>6</v>
      </c>
      <c r="H1178">
        <v>3</v>
      </c>
      <c r="I1178" t="s">
        <v>1183</v>
      </c>
      <c r="J1178" t="s">
        <v>1149</v>
      </c>
      <c r="K1178" t="s">
        <v>20</v>
      </c>
      <c r="L1178" t="s">
        <v>943</v>
      </c>
      <c r="M1178" t="s">
        <v>944</v>
      </c>
      <c r="N1178">
        <v>1</v>
      </c>
      <c r="O1178" t="s">
        <v>945</v>
      </c>
      <c r="P1178">
        <v>2</v>
      </c>
      <c r="Q1178" t="s">
        <v>971</v>
      </c>
      <c r="R1178" t="s">
        <v>972</v>
      </c>
      <c r="S1178">
        <v>24</v>
      </c>
      <c r="T1178">
        <v>12</v>
      </c>
    </row>
    <row r="1179" spans="1:20">
      <c r="A1179" s="2">
        <v>46546</v>
      </c>
      <c r="B1179" t="s">
        <v>4055</v>
      </c>
      <c r="C1179" t="s">
        <v>4056</v>
      </c>
      <c r="D1179" t="s">
        <v>4057</v>
      </c>
      <c r="E1179" s="2">
        <v>46546</v>
      </c>
      <c r="F1179" t="s">
        <v>3820</v>
      </c>
      <c r="G1179">
        <v>6</v>
      </c>
      <c r="H1179">
        <v>3</v>
      </c>
      <c r="I1179" t="s">
        <v>1183</v>
      </c>
      <c r="J1179" t="s">
        <v>1149</v>
      </c>
      <c r="K1179" t="s">
        <v>20</v>
      </c>
      <c r="L1179" t="s">
        <v>943</v>
      </c>
      <c r="M1179" t="s">
        <v>944</v>
      </c>
      <c r="N1179">
        <v>1</v>
      </c>
      <c r="O1179" t="s">
        <v>945</v>
      </c>
      <c r="P1179">
        <v>2</v>
      </c>
      <c r="Q1179" t="s">
        <v>976</v>
      </c>
      <c r="R1179" t="s">
        <v>977</v>
      </c>
      <c r="S1179">
        <v>24</v>
      </c>
      <c r="T1179">
        <v>12</v>
      </c>
    </row>
    <row r="1180" spans="1:20">
      <c r="A1180" s="2">
        <v>46547</v>
      </c>
      <c r="B1180" t="s">
        <v>4058</v>
      </c>
      <c r="C1180" t="s">
        <v>4059</v>
      </c>
      <c r="D1180" t="s">
        <v>4060</v>
      </c>
      <c r="E1180" s="2">
        <v>46547</v>
      </c>
      <c r="F1180" t="s">
        <v>3820</v>
      </c>
      <c r="G1180">
        <v>6</v>
      </c>
      <c r="H1180">
        <v>3</v>
      </c>
      <c r="I1180" t="s">
        <v>1183</v>
      </c>
      <c r="J1180" t="s">
        <v>1149</v>
      </c>
      <c r="K1180" t="s">
        <v>20</v>
      </c>
      <c r="L1180" t="s">
        <v>943</v>
      </c>
      <c r="M1180" t="s">
        <v>944</v>
      </c>
      <c r="N1180">
        <v>1</v>
      </c>
      <c r="O1180" t="s">
        <v>945</v>
      </c>
      <c r="P1180">
        <v>2</v>
      </c>
      <c r="Q1180" t="s">
        <v>946</v>
      </c>
      <c r="R1180" t="s">
        <v>947</v>
      </c>
      <c r="S1180">
        <v>24</v>
      </c>
      <c r="T1180">
        <v>12</v>
      </c>
    </row>
    <row r="1181" spans="1:20">
      <c r="A1181" s="2">
        <v>46548</v>
      </c>
      <c r="B1181" t="s">
        <v>4061</v>
      </c>
      <c r="C1181" t="s">
        <v>4062</v>
      </c>
      <c r="D1181" t="s">
        <v>4063</v>
      </c>
      <c r="E1181" s="2">
        <v>46548</v>
      </c>
      <c r="F1181" t="s">
        <v>3820</v>
      </c>
      <c r="G1181">
        <v>6</v>
      </c>
      <c r="H1181">
        <v>3</v>
      </c>
      <c r="I1181" t="s">
        <v>1183</v>
      </c>
      <c r="J1181" t="s">
        <v>1149</v>
      </c>
      <c r="K1181" t="s">
        <v>20</v>
      </c>
      <c r="L1181" t="s">
        <v>943</v>
      </c>
      <c r="M1181" t="s">
        <v>944</v>
      </c>
      <c r="N1181">
        <v>1</v>
      </c>
      <c r="O1181" t="s">
        <v>945</v>
      </c>
      <c r="P1181">
        <v>2</v>
      </c>
      <c r="Q1181" t="s">
        <v>951</v>
      </c>
      <c r="R1181" t="s">
        <v>952</v>
      </c>
      <c r="S1181">
        <v>24</v>
      </c>
      <c r="T1181">
        <v>12</v>
      </c>
    </row>
    <row r="1182" spans="1:20">
      <c r="A1182" s="2">
        <v>46549</v>
      </c>
      <c r="B1182" t="s">
        <v>4064</v>
      </c>
      <c r="C1182" t="s">
        <v>4065</v>
      </c>
      <c r="D1182" t="s">
        <v>4066</v>
      </c>
      <c r="E1182" s="2">
        <v>46549</v>
      </c>
      <c r="F1182" t="s">
        <v>3820</v>
      </c>
      <c r="G1182">
        <v>6</v>
      </c>
      <c r="H1182">
        <v>3</v>
      </c>
      <c r="I1182" t="s">
        <v>1183</v>
      </c>
      <c r="J1182" t="s">
        <v>1149</v>
      </c>
      <c r="K1182" t="s">
        <v>20</v>
      </c>
      <c r="L1182" t="s">
        <v>943</v>
      </c>
      <c r="M1182" t="s">
        <v>944</v>
      </c>
      <c r="N1182">
        <v>1</v>
      </c>
      <c r="O1182" t="s">
        <v>945</v>
      </c>
      <c r="P1182">
        <v>2</v>
      </c>
      <c r="Q1182" t="s">
        <v>956</v>
      </c>
      <c r="R1182" t="s">
        <v>957</v>
      </c>
      <c r="S1182">
        <v>24</v>
      </c>
      <c r="T1182">
        <v>12</v>
      </c>
    </row>
    <row r="1183" spans="1:20">
      <c r="A1183" s="2">
        <v>46550</v>
      </c>
      <c r="B1183" t="s">
        <v>4067</v>
      </c>
      <c r="C1183" t="s">
        <v>4068</v>
      </c>
      <c r="D1183" t="s">
        <v>4069</v>
      </c>
      <c r="E1183" s="2">
        <v>46550</v>
      </c>
      <c r="F1183" t="s">
        <v>3820</v>
      </c>
      <c r="G1183">
        <v>6</v>
      </c>
      <c r="H1183">
        <v>3</v>
      </c>
      <c r="I1183" t="s">
        <v>1183</v>
      </c>
      <c r="J1183" t="s">
        <v>1149</v>
      </c>
      <c r="K1183" t="s">
        <v>20</v>
      </c>
      <c r="L1183" t="s">
        <v>943</v>
      </c>
      <c r="M1183" t="s">
        <v>944</v>
      </c>
      <c r="N1183">
        <v>1</v>
      </c>
      <c r="O1183" t="s">
        <v>945</v>
      </c>
      <c r="P1183">
        <v>2</v>
      </c>
      <c r="Q1183" t="s">
        <v>961</v>
      </c>
      <c r="R1183" t="s">
        <v>962</v>
      </c>
      <c r="S1183">
        <v>24</v>
      </c>
      <c r="T1183">
        <v>13</v>
      </c>
    </row>
    <row r="1184" spans="1:20">
      <c r="A1184" s="2">
        <v>46551</v>
      </c>
      <c r="B1184" t="s">
        <v>4070</v>
      </c>
      <c r="C1184" t="s">
        <v>4071</v>
      </c>
      <c r="D1184" t="s">
        <v>4072</v>
      </c>
      <c r="E1184" s="2">
        <v>46551</v>
      </c>
      <c r="F1184" t="s">
        <v>3820</v>
      </c>
      <c r="G1184">
        <v>6</v>
      </c>
      <c r="H1184">
        <v>3</v>
      </c>
      <c r="I1184" t="s">
        <v>1183</v>
      </c>
      <c r="J1184" t="s">
        <v>1149</v>
      </c>
      <c r="K1184" t="s">
        <v>20</v>
      </c>
      <c r="L1184" t="s">
        <v>943</v>
      </c>
      <c r="M1184" t="s">
        <v>944</v>
      </c>
      <c r="N1184">
        <v>1</v>
      </c>
      <c r="O1184" t="s">
        <v>945</v>
      </c>
      <c r="P1184">
        <v>2</v>
      </c>
      <c r="Q1184" t="s">
        <v>966</v>
      </c>
      <c r="R1184" t="s">
        <v>967</v>
      </c>
      <c r="S1184">
        <v>25</v>
      </c>
      <c r="T1184">
        <v>13</v>
      </c>
    </row>
    <row r="1185" spans="1:20">
      <c r="A1185" s="2">
        <v>46552</v>
      </c>
      <c r="B1185" t="s">
        <v>4073</v>
      </c>
      <c r="C1185" t="s">
        <v>4074</v>
      </c>
      <c r="D1185" t="s">
        <v>4075</v>
      </c>
      <c r="E1185" s="2">
        <v>46552</v>
      </c>
      <c r="F1185" t="s">
        <v>3820</v>
      </c>
      <c r="G1185">
        <v>6</v>
      </c>
      <c r="H1185">
        <v>3</v>
      </c>
      <c r="I1185" t="s">
        <v>1183</v>
      </c>
      <c r="J1185" t="s">
        <v>1149</v>
      </c>
      <c r="K1185" t="s">
        <v>20</v>
      </c>
      <c r="L1185" t="s">
        <v>943</v>
      </c>
      <c r="M1185" t="s">
        <v>944</v>
      </c>
      <c r="N1185">
        <v>1</v>
      </c>
      <c r="O1185" t="s">
        <v>945</v>
      </c>
      <c r="P1185">
        <v>2</v>
      </c>
      <c r="Q1185" t="s">
        <v>971</v>
      </c>
      <c r="R1185" t="s">
        <v>972</v>
      </c>
      <c r="S1185">
        <v>25</v>
      </c>
      <c r="T1185">
        <v>13</v>
      </c>
    </row>
    <row r="1186" spans="1:20">
      <c r="A1186" s="2">
        <v>46553</v>
      </c>
      <c r="B1186" t="s">
        <v>4076</v>
      </c>
      <c r="C1186" t="s">
        <v>4077</v>
      </c>
      <c r="D1186" t="s">
        <v>4078</v>
      </c>
      <c r="E1186" s="2">
        <v>46553</v>
      </c>
      <c r="F1186" t="s">
        <v>3820</v>
      </c>
      <c r="G1186">
        <v>6</v>
      </c>
      <c r="H1186">
        <v>3</v>
      </c>
      <c r="I1186" t="s">
        <v>1183</v>
      </c>
      <c r="J1186" t="s">
        <v>1149</v>
      </c>
      <c r="K1186" t="s">
        <v>20</v>
      </c>
      <c r="L1186" t="s">
        <v>943</v>
      </c>
      <c r="M1186" t="s">
        <v>944</v>
      </c>
      <c r="N1186">
        <v>1</v>
      </c>
      <c r="O1186" t="s">
        <v>945</v>
      </c>
      <c r="P1186">
        <v>2</v>
      </c>
      <c r="Q1186" t="s">
        <v>976</v>
      </c>
      <c r="R1186" t="s">
        <v>977</v>
      </c>
      <c r="S1186">
        <v>25</v>
      </c>
      <c r="T1186">
        <v>13</v>
      </c>
    </row>
    <row r="1187" spans="1:20">
      <c r="A1187" s="2">
        <v>46554</v>
      </c>
      <c r="B1187" t="s">
        <v>4079</v>
      </c>
      <c r="C1187" t="s">
        <v>4080</v>
      </c>
      <c r="D1187" t="s">
        <v>4081</v>
      </c>
      <c r="E1187" s="2">
        <v>46554</v>
      </c>
      <c r="F1187" t="s">
        <v>3820</v>
      </c>
      <c r="G1187">
        <v>6</v>
      </c>
      <c r="H1187">
        <v>3</v>
      </c>
      <c r="I1187" t="s">
        <v>1183</v>
      </c>
      <c r="J1187" t="s">
        <v>1149</v>
      </c>
      <c r="K1187" t="s">
        <v>20</v>
      </c>
      <c r="L1187" t="s">
        <v>943</v>
      </c>
      <c r="M1187" t="s">
        <v>944</v>
      </c>
      <c r="N1187">
        <v>1</v>
      </c>
      <c r="O1187" t="s">
        <v>945</v>
      </c>
      <c r="P1187">
        <v>2</v>
      </c>
      <c r="Q1187" t="s">
        <v>946</v>
      </c>
      <c r="R1187" t="s">
        <v>947</v>
      </c>
      <c r="S1187">
        <v>25</v>
      </c>
      <c r="T1187">
        <v>13</v>
      </c>
    </row>
    <row r="1188" spans="1:20">
      <c r="A1188" s="2">
        <v>46555</v>
      </c>
      <c r="B1188" t="s">
        <v>4082</v>
      </c>
      <c r="C1188" t="s">
        <v>4083</v>
      </c>
      <c r="D1188" t="s">
        <v>4084</v>
      </c>
      <c r="E1188" s="2">
        <v>46555</v>
      </c>
      <c r="F1188" t="s">
        <v>3820</v>
      </c>
      <c r="G1188">
        <v>6</v>
      </c>
      <c r="H1188">
        <v>3</v>
      </c>
      <c r="I1188" t="s">
        <v>1183</v>
      </c>
      <c r="J1188" t="s">
        <v>1149</v>
      </c>
      <c r="K1188" t="s">
        <v>20</v>
      </c>
      <c r="L1188" t="s">
        <v>943</v>
      </c>
      <c r="M1188" t="s">
        <v>944</v>
      </c>
      <c r="N1188">
        <v>1</v>
      </c>
      <c r="O1188" t="s">
        <v>945</v>
      </c>
      <c r="P1188">
        <v>2</v>
      </c>
      <c r="Q1188" t="s">
        <v>951</v>
      </c>
      <c r="R1188" t="s">
        <v>952</v>
      </c>
      <c r="S1188">
        <v>25</v>
      </c>
      <c r="T1188">
        <v>13</v>
      </c>
    </row>
    <row r="1189" spans="1:20">
      <c r="A1189" s="2">
        <v>46556</v>
      </c>
      <c r="B1189" t="s">
        <v>4085</v>
      </c>
      <c r="C1189" t="s">
        <v>4086</v>
      </c>
      <c r="D1189" t="s">
        <v>4087</v>
      </c>
      <c r="E1189" s="2">
        <v>46556</v>
      </c>
      <c r="F1189" t="s">
        <v>3820</v>
      </c>
      <c r="G1189">
        <v>6</v>
      </c>
      <c r="H1189">
        <v>3</v>
      </c>
      <c r="I1189" t="s">
        <v>1183</v>
      </c>
      <c r="J1189" t="s">
        <v>1149</v>
      </c>
      <c r="K1189" t="s">
        <v>20</v>
      </c>
      <c r="L1189" t="s">
        <v>943</v>
      </c>
      <c r="M1189" t="s">
        <v>944</v>
      </c>
      <c r="N1189">
        <v>1</v>
      </c>
      <c r="O1189" t="s">
        <v>945</v>
      </c>
      <c r="P1189">
        <v>2</v>
      </c>
      <c r="Q1189" t="s">
        <v>956</v>
      </c>
      <c r="R1189" t="s">
        <v>957</v>
      </c>
      <c r="S1189">
        <v>25</v>
      </c>
      <c r="T1189">
        <v>13</v>
      </c>
    </row>
    <row r="1190" spans="1:20">
      <c r="A1190" s="2">
        <v>46557</v>
      </c>
      <c r="B1190" t="s">
        <v>4088</v>
      </c>
      <c r="C1190" t="s">
        <v>4089</v>
      </c>
      <c r="D1190" t="s">
        <v>4090</v>
      </c>
      <c r="E1190" s="2">
        <v>46557</v>
      </c>
      <c r="F1190" t="s">
        <v>3820</v>
      </c>
      <c r="G1190">
        <v>6</v>
      </c>
      <c r="H1190">
        <v>3</v>
      </c>
      <c r="I1190" t="s">
        <v>1183</v>
      </c>
      <c r="J1190" t="s">
        <v>1149</v>
      </c>
      <c r="K1190" t="s">
        <v>20</v>
      </c>
      <c r="L1190" t="s">
        <v>943</v>
      </c>
      <c r="M1190" t="s">
        <v>944</v>
      </c>
      <c r="N1190">
        <v>1</v>
      </c>
      <c r="O1190" t="s">
        <v>945</v>
      </c>
      <c r="P1190">
        <v>2</v>
      </c>
      <c r="Q1190" t="s">
        <v>961</v>
      </c>
      <c r="R1190" t="s">
        <v>962</v>
      </c>
      <c r="S1190">
        <v>25</v>
      </c>
      <c r="T1190">
        <v>14</v>
      </c>
    </row>
    <row r="1191" spans="1:20">
      <c r="A1191" s="2">
        <v>46558</v>
      </c>
      <c r="B1191" t="s">
        <v>4091</v>
      </c>
      <c r="C1191" t="s">
        <v>4092</v>
      </c>
      <c r="D1191" t="s">
        <v>4093</v>
      </c>
      <c r="E1191" s="2">
        <v>46558</v>
      </c>
      <c r="F1191" t="s">
        <v>3820</v>
      </c>
      <c r="G1191">
        <v>6</v>
      </c>
      <c r="H1191">
        <v>3</v>
      </c>
      <c r="I1191" t="s">
        <v>1183</v>
      </c>
      <c r="J1191" t="s">
        <v>1149</v>
      </c>
      <c r="K1191" t="s">
        <v>20</v>
      </c>
      <c r="L1191" t="s">
        <v>943</v>
      </c>
      <c r="M1191" t="s">
        <v>944</v>
      </c>
      <c r="N1191">
        <v>1</v>
      </c>
      <c r="O1191" t="s">
        <v>945</v>
      </c>
      <c r="P1191">
        <v>2</v>
      </c>
      <c r="Q1191" t="s">
        <v>966</v>
      </c>
      <c r="R1191" t="s">
        <v>967</v>
      </c>
      <c r="S1191">
        <v>26</v>
      </c>
      <c r="T1191">
        <v>14</v>
      </c>
    </row>
    <row r="1192" spans="1:20">
      <c r="A1192" s="2">
        <v>46559</v>
      </c>
      <c r="B1192" t="s">
        <v>4094</v>
      </c>
      <c r="C1192" t="s">
        <v>4095</v>
      </c>
      <c r="D1192" t="s">
        <v>4096</v>
      </c>
      <c r="E1192" s="2">
        <v>46559</v>
      </c>
      <c r="F1192" t="s">
        <v>3820</v>
      </c>
      <c r="G1192">
        <v>6</v>
      </c>
      <c r="H1192">
        <v>3</v>
      </c>
      <c r="I1192" t="s">
        <v>1183</v>
      </c>
      <c r="J1192" t="s">
        <v>1149</v>
      </c>
      <c r="K1192" t="s">
        <v>20</v>
      </c>
      <c r="L1192" t="s">
        <v>943</v>
      </c>
      <c r="M1192" t="s">
        <v>944</v>
      </c>
      <c r="N1192">
        <v>1</v>
      </c>
      <c r="O1192" t="s">
        <v>945</v>
      </c>
      <c r="P1192">
        <v>2</v>
      </c>
      <c r="Q1192" t="s">
        <v>971</v>
      </c>
      <c r="R1192" t="s">
        <v>972</v>
      </c>
      <c r="S1192">
        <v>26</v>
      </c>
      <c r="T1192">
        <v>14</v>
      </c>
    </row>
    <row r="1193" spans="1:20">
      <c r="A1193" s="2">
        <v>46560</v>
      </c>
      <c r="B1193" t="s">
        <v>4097</v>
      </c>
      <c r="C1193" t="s">
        <v>4098</v>
      </c>
      <c r="D1193" t="s">
        <v>4099</v>
      </c>
      <c r="E1193" s="2">
        <v>46560</v>
      </c>
      <c r="F1193" t="s">
        <v>3820</v>
      </c>
      <c r="G1193">
        <v>6</v>
      </c>
      <c r="H1193">
        <v>4</v>
      </c>
      <c r="I1193" t="s">
        <v>1183</v>
      </c>
      <c r="J1193" t="s">
        <v>1244</v>
      </c>
      <c r="K1193" t="s">
        <v>23</v>
      </c>
      <c r="L1193" t="s">
        <v>943</v>
      </c>
      <c r="M1193" t="s">
        <v>944</v>
      </c>
      <c r="N1193">
        <v>2</v>
      </c>
      <c r="O1193" t="s">
        <v>1245</v>
      </c>
      <c r="P1193">
        <v>2</v>
      </c>
      <c r="Q1193" t="s">
        <v>976</v>
      </c>
      <c r="R1193" t="s">
        <v>977</v>
      </c>
      <c r="S1193">
        <v>26</v>
      </c>
      <c r="T1193">
        <v>14</v>
      </c>
    </row>
    <row r="1194" spans="1:20">
      <c r="A1194" s="2">
        <v>46561</v>
      </c>
      <c r="B1194" t="s">
        <v>4100</v>
      </c>
      <c r="C1194" t="s">
        <v>4101</v>
      </c>
      <c r="D1194" t="s">
        <v>4102</v>
      </c>
      <c r="E1194" s="2">
        <v>46561</v>
      </c>
      <c r="F1194" t="s">
        <v>3820</v>
      </c>
      <c r="G1194">
        <v>6</v>
      </c>
      <c r="H1194">
        <v>4</v>
      </c>
      <c r="I1194" t="s">
        <v>1183</v>
      </c>
      <c r="J1194" t="s">
        <v>1244</v>
      </c>
      <c r="K1194" t="s">
        <v>23</v>
      </c>
      <c r="L1194" t="s">
        <v>943</v>
      </c>
      <c r="M1194" t="s">
        <v>944</v>
      </c>
      <c r="N1194">
        <v>2</v>
      </c>
      <c r="O1194" t="s">
        <v>1245</v>
      </c>
      <c r="P1194">
        <v>2</v>
      </c>
      <c r="Q1194" t="s">
        <v>946</v>
      </c>
      <c r="R1194" t="s">
        <v>947</v>
      </c>
      <c r="S1194">
        <v>26</v>
      </c>
      <c r="T1194">
        <v>14</v>
      </c>
    </row>
    <row r="1195" spans="1:20">
      <c r="A1195" s="2">
        <v>46562</v>
      </c>
      <c r="B1195" t="s">
        <v>4103</v>
      </c>
      <c r="C1195" t="s">
        <v>4104</v>
      </c>
      <c r="D1195" t="s">
        <v>4105</v>
      </c>
      <c r="E1195" s="2">
        <v>46562</v>
      </c>
      <c r="F1195" t="s">
        <v>3820</v>
      </c>
      <c r="G1195">
        <v>6</v>
      </c>
      <c r="H1195">
        <v>4</v>
      </c>
      <c r="I1195" t="s">
        <v>1183</v>
      </c>
      <c r="J1195" t="s">
        <v>1244</v>
      </c>
      <c r="K1195" t="s">
        <v>23</v>
      </c>
      <c r="L1195" t="s">
        <v>943</v>
      </c>
      <c r="M1195" t="s">
        <v>944</v>
      </c>
      <c r="N1195">
        <v>2</v>
      </c>
      <c r="O1195" t="s">
        <v>1245</v>
      </c>
      <c r="P1195">
        <v>2</v>
      </c>
      <c r="Q1195" t="s">
        <v>951</v>
      </c>
      <c r="R1195" t="s">
        <v>952</v>
      </c>
      <c r="S1195">
        <v>26</v>
      </c>
      <c r="T1195">
        <v>14</v>
      </c>
    </row>
    <row r="1196" spans="1:20">
      <c r="A1196" s="2">
        <v>46563</v>
      </c>
      <c r="B1196" t="s">
        <v>4106</v>
      </c>
      <c r="C1196" t="s">
        <v>4107</v>
      </c>
      <c r="D1196" t="s">
        <v>4108</v>
      </c>
      <c r="E1196" s="2">
        <v>46563</v>
      </c>
      <c r="F1196" t="s">
        <v>3820</v>
      </c>
      <c r="G1196">
        <v>6</v>
      </c>
      <c r="H1196">
        <v>4</v>
      </c>
      <c r="I1196" t="s">
        <v>1183</v>
      </c>
      <c r="J1196" t="s">
        <v>1244</v>
      </c>
      <c r="K1196" t="s">
        <v>23</v>
      </c>
      <c r="L1196" t="s">
        <v>943</v>
      </c>
      <c r="M1196" t="s">
        <v>944</v>
      </c>
      <c r="N1196">
        <v>2</v>
      </c>
      <c r="O1196" t="s">
        <v>1245</v>
      </c>
      <c r="P1196">
        <v>2</v>
      </c>
      <c r="Q1196" t="s">
        <v>956</v>
      </c>
      <c r="R1196" t="s">
        <v>957</v>
      </c>
      <c r="S1196">
        <v>26</v>
      </c>
      <c r="T1196">
        <v>14</v>
      </c>
    </row>
    <row r="1197" spans="1:20">
      <c r="A1197" s="2">
        <v>46564</v>
      </c>
      <c r="B1197" t="s">
        <v>4109</v>
      </c>
      <c r="C1197" t="s">
        <v>4110</v>
      </c>
      <c r="D1197" t="s">
        <v>4111</v>
      </c>
      <c r="E1197" s="2">
        <v>46564</v>
      </c>
      <c r="F1197" t="s">
        <v>3820</v>
      </c>
      <c r="G1197">
        <v>6</v>
      </c>
      <c r="H1197">
        <v>4</v>
      </c>
      <c r="I1197" t="s">
        <v>1183</v>
      </c>
      <c r="J1197" t="s">
        <v>1244</v>
      </c>
      <c r="K1197" t="s">
        <v>23</v>
      </c>
      <c r="L1197" t="s">
        <v>943</v>
      </c>
      <c r="M1197" t="s">
        <v>944</v>
      </c>
      <c r="N1197">
        <v>2</v>
      </c>
      <c r="O1197" t="s">
        <v>1245</v>
      </c>
      <c r="P1197">
        <v>2</v>
      </c>
      <c r="Q1197" t="s">
        <v>961</v>
      </c>
      <c r="R1197" t="s">
        <v>962</v>
      </c>
      <c r="S1197">
        <v>26</v>
      </c>
      <c r="T1197">
        <v>15</v>
      </c>
    </row>
    <row r="1198" spans="1:20">
      <c r="A1198" s="2">
        <v>46565</v>
      </c>
      <c r="B1198" t="s">
        <v>4112</v>
      </c>
      <c r="C1198" t="s">
        <v>4113</v>
      </c>
      <c r="D1198" t="s">
        <v>4114</v>
      </c>
      <c r="E1198" s="2">
        <v>46565</v>
      </c>
      <c r="F1198" t="s">
        <v>3820</v>
      </c>
      <c r="G1198">
        <v>6</v>
      </c>
      <c r="H1198">
        <v>4</v>
      </c>
      <c r="I1198" t="s">
        <v>1183</v>
      </c>
      <c r="J1198" t="s">
        <v>1244</v>
      </c>
      <c r="K1198" t="s">
        <v>23</v>
      </c>
      <c r="L1198" t="s">
        <v>943</v>
      </c>
      <c r="M1198" t="s">
        <v>944</v>
      </c>
      <c r="N1198">
        <v>2</v>
      </c>
      <c r="O1198" t="s">
        <v>1245</v>
      </c>
      <c r="P1198">
        <v>2</v>
      </c>
      <c r="Q1198" t="s">
        <v>966</v>
      </c>
      <c r="R1198" t="s">
        <v>967</v>
      </c>
      <c r="S1198">
        <v>27</v>
      </c>
      <c r="T1198">
        <v>15</v>
      </c>
    </row>
    <row r="1199" spans="1:20">
      <c r="A1199" s="2">
        <v>46566</v>
      </c>
      <c r="B1199" t="s">
        <v>4115</v>
      </c>
      <c r="C1199" t="s">
        <v>4116</v>
      </c>
      <c r="D1199" t="s">
        <v>4117</v>
      </c>
      <c r="E1199" s="2">
        <v>46566</v>
      </c>
      <c r="F1199" t="s">
        <v>3820</v>
      </c>
      <c r="G1199">
        <v>6</v>
      </c>
      <c r="H1199">
        <v>4</v>
      </c>
      <c r="I1199" t="s">
        <v>1183</v>
      </c>
      <c r="J1199" t="s">
        <v>1244</v>
      </c>
      <c r="K1199" t="s">
        <v>23</v>
      </c>
      <c r="L1199" t="s">
        <v>943</v>
      </c>
      <c r="M1199" t="s">
        <v>944</v>
      </c>
      <c r="N1199">
        <v>2</v>
      </c>
      <c r="O1199" t="s">
        <v>1245</v>
      </c>
      <c r="P1199">
        <v>2</v>
      </c>
      <c r="Q1199" t="s">
        <v>971</v>
      </c>
      <c r="R1199" t="s">
        <v>972</v>
      </c>
      <c r="S1199">
        <v>27</v>
      </c>
      <c r="T1199">
        <v>15</v>
      </c>
    </row>
    <row r="1200" spans="1:20">
      <c r="A1200" s="2">
        <v>46567</v>
      </c>
      <c r="B1200" t="s">
        <v>4118</v>
      </c>
      <c r="C1200" t="s">
        <v>4119</v>
      </c>
      <c r="D1200" t="s">
        <v>4120</v>
      </c>
      <c r="E1200" s="2">
        <v>46567</v>
      </c>
      <c r="F1200" t="s">
        <v>3820</v>
      </c>
      <c r="G1200">
        <v>6</v>
      </c>
      <c r="H1200">
        <v>4</v>
      </c>
      <c r="I1200" t="s">
        <v>1183</v>
      </c>
      <c r="J1200" t="s">
        <v>1244</v>
      </c>
      <c r="K1200" t="s">
        <v>23</v>
      </c>
      <c r="L1200" t="s">
        <v>943</v>
      </c>
      <c r="M1200" t="s">
        <v>944</v>
      </c>
      <c r="N1200">
        <v>2</v>
      </c>
      <c r="O1200" t="s">
        <v>1245</v>
      </c>
      <c r="P1200">
        <v>2</v>
      </c>
      <c r="Q1200" t="s">
        <v>976</v>
      </c>
      <c r="R1200" t="s">
        <v>977</v>
      </c>
      <c r="S1200">
        <v>27</v>
      </c>
      <c r="T1200">
        <v>15</v>
      </c>
    </row>
    <row r="1201" spans="1:20">
      <c r="A1201" s="2">
        <v>46568</v>
      </c>
      <c r="B1201" t="s">
        <v>4121</v>
      </c>
      <c r="C1201" t="s">
        <v>4122</v>
      </c>
      <c r="D1201" t="s">
        <v>4123</v>
      </c>
      <c r="E1201" s="2">
        <v>46568</v>
      </c>
      <c r="F1201" t="s">
        <v>3820</v>
      </c>
      <c r="G1201">
        <v>6</v>
      </c>
      <c r="H1201">
        <v>4</v>
      </c>
      <c r="I1201" t="s">
        <v>1183</v>
      </c>
      <c r="J1201" t="s">
        <v>1244</v>
      </c>
      <c r="K1201" t="s">
        <v>23</v>
      </c>
      <c r="L1201" t="s">
        <v>943</v>
      </c>
      <c r="M1201" t="s">
        <v>944</v>
      </c>
      <c r="N1201">
        <v>2</v>
      </c>
      <c r="O1201" t="s">
        <v>1245</v>
      </c>
      <c r="P1201">
        <v>2</v>
      </c>
      <c r="Q1201" t="s">
        <v>946</v>
      </c>
      <c r="R1201" t="s">
        <v>947</v>
      </c>
      <c r="S1201">
        <v>27</v>
      </c>
      <c r="T1201">
        <v>15</v>
      </c>
    </row>
    <row r="1202" spans="1:20">
      <c r="A1202" s="2">
        <v>46569</v>
      </c>
      <c r="B1202" t="s">
        <v>4124</v>
      </c>
      <c r="C1202" t="s">
        <v>4125</v>
      </c>
      <c r="D1202" t="s">
        <v>4126</v>
      </c>
      <c r="E1202" s="2">
        <v>46569</v>
      </c>
      <c r="F1202" t="s">
        <v>3820</v>
      </c>
      <c r="G1202">
        <v>7</v>
      </c>
      <c r="H1202">
        <v>4</v>
      </c>
      <c r="I1202" t="s">
        <v>1276</v>
      </c>
      <c r="J1202" t="s">
        <v>1244</v>
      </c>
      <c r="K1202" t="s">
        <v>23</v>
      </c>
      <c r="L1202" t="s">
        <v>1277</v>
      </c>
      <c r="M1202" t="s">
        <v>944</v>
      </c>
      <c r="N1202">
        <v>2</v>
      </c>
      <c r="O1202" t="s">
        <v>1245</v>
      </c>
      <c r="P1202">
        <v>3</v>
      </c>
      <c r="Q1202" t="s">
        <v>951</v>
      </c>
      <c r="R1202" t="s">
        <v>952</v>
      </c>
      <c r="S1202">
        <v>27</v>
      </c>
      <c r="T1202">
        <v>15</v>
      </c>
    </row>
    <row r="1203" spans="1:20">
      <c r="A1203" s="2">
        <v>46570</v>
      </c>
      <c r="B1203" t="s">
        <v>4127</v>
      </c>
      <c r="C1203" t="s">
        <v>4128</v>
      </c>
      <c r="D1203" t="s">
        <v>4129</v>
      </c>
      <c r="E1203" s="2">
        <v>46570</v>
      </c>
      <c r="F1203" t="s">
        <v>3820</v>
      </c>
      <c r="G1203">
        <v>7</v>
      </c>
      <c r="H1203">
        <v>4</v>
      </c>
      <c r="I1203" t="s">
        <v>1276</v>
      </c>
      <c r="J1203" t="s">
        <v>1244</v>
      </c>
      <c r="K1203" t="s">
        <v>23</v>
      </c>
      <c r="L1203" t="s">
        <v>1277</v>
      </c>
      <c r="M1203" t="s">
        <v>944</v>
      </c>
      <c r="N1203">
        <v>2</v>
      </c>
      <c r="O1203" t="s">
        <v>1245</v>
      </c>
      <c r="P1203">
        <v>3</v>
      </c>
      <c r="Q1203" t="s">
        <v>956</v>
      </c>
      <c r="R1203" t="s">
        <v>957</v>
      </c>
      <c r="S1203">
        <v>27</v>
      </c>
      <c r="T1203">
        <v>15</v>
      </c>
    </row>
    <row r="1204" spans="1:20">
      <c r="A1204" s="2">
        <v>46571</v>
      </c>
      <c r="B1204" t="s">
        <v>4130</v>
      </c>
      <c r="C1204" t="s">
        <v>4131</v>
      </c>
      <c r="D1204" t="s">
        <v>4132</v>
      </c>
      <c r="E1204" s="2">
        <v>46571</v>
      </c>
      <c r="F1204" t="s">
        <v>3820</v>
      </c>
      <c r="G1204">
        <v>7</v>
      </c>
      <c r="H1204">
        <v>4</v>
      </c>
      <c r="I1204" t="s">
        <v>1276</v>
      </c>
      <c r="J1204" t="s">
        <v>1244</v>
      </c>
      <c r="K1204" t="s">
        <v>23</v>
      </c>
      <c r="L1204" t="s">
        <v>1277</v>
      </c>
      <c r="M1204" t="s">
        <v>944</v>
      </c>
      <c r="N1204">
        <v>2</v>
      </c>
      <c r="O1204" t="s">
        <v>1245</v>
      </c>
      <c r="P1204">
        <v>3</v>
      </c>
      <c r="Q1204" t="s">
        <v>961</v>
      </c>
      <c r="R1204" t="s">
        <v>962</v>
      </c>
      <c r="S1204">
        <v>27</v>
      </c>
      <c r="T1204">
        <v>16</v>
      </c>
    </row>
    <row r="1205" spans="1:20">
      <c r="A1205" s="2">
        <v>46572</v>
      </c>
      <c r="B1205" t="s">
        <v>4133</v>
      </c>
      <c r="C1205" t="s">
        <v>4134</v>
      </c>
      <c r="D1205" t="s">
        <v>4135</v>
      </c>
      <c r="E1205" s="2">
        <v>46572</v>
      </c>
      <c r="F1205" t="s">
        <v>3820</v>
      </c>
      <c r="G1205">
        <v>7</v>
      </c>
      <c r="H1205">
        <v>4</v>
      </c>
      <c r="I1205" t="s">
        <v>1276</v>
      </c>
      <c r="J1205" t="s">
        <v>1244</v>
      </c>
      <c r="K1205" t="s">
        <v>23</v>
      </c>
      <c r="L1205" t="s">
        <v>1277</v>
      </c>
      <c r="M1205" t="s">
        <v>944</v>
      </c>
      <c r="N1205">
        <v>2</v>
      </c>
      <c r="O1205" t="s">
        <v>1245</v>
      </c>
      <c r="P1205">
        <v>3</v>
      </c>
      <c r="Q1205" t="s">
        <v>966</v>
      </c>
      <c r="R1205" t="s">
        <v>967</v>
      </c>
      <c r="S1205">
        <v>28</v>
      </c>
      <c r="T1205">
        <v>16</v>
      </c>
    </row>
    <row r="1206" spans="1:20">
      <c r="A1206" s="2">
        <v>46573</v>
      </c>
      <c r="B1206" t="s">
        <v>4136</v>
      </c>
      <c r="C1206" t="s">
        <v>4137</v>
      </c>
      <c r="D1206" t="s">
        <v>4138</v>
      </c>
      <c r="E1206" s="2">
        <v>46573</v>
      </c>
      <c r="F1206" t="s">
        <v>3820</v>
      </c>
      <c r="G1206">
        <v>7</v>
      </c>
      <c r="H1206">
        <v>4</v>
      </c>
      <c r="I1206" t="s">
        <v>1276</v>
      </c>
      <c r="J1206" t="s">
        <v>1244</v>
      </c>
      <c r="K1206" t="s">
        <v>23</v>
      </c>
      <c r="L1206" t="s">
        <v>1277</v>
      </c>
      <c r="M1206" t="s">
        <v>944</v>
      </c>
      <c r="N1206">
        <v>2</v>
      </c>
      <c r="O1206" t="s">
        <v>1245</v>
      </c>
      <c r="P1206">
        <v>3</v>
      </c>
      <c r="Q1206" t="s">
        <v>971</v>
      </c>
      <c r="R1206" t="s">
        <v>972</v>
      </c>
      <c r="S1206">
        <v>28</v>
      </c>
      <c r="T1206">
        <v>16</v>
      </c>
    </row>
    <row r="1207" spans="1:20">
      <c r="A1207" s="2">
        <v>46574</v>
      </c>
      <c r="B1207" t="s">
        <v>4139</v>
      </c>
      <c r="C1207" t="s">
        <v>4140</v>
      </c>
      <c r="D1207" t="s">
        <v>4141</v>
      </c>
      <c r="E1207" s="2">
        <v>46574</v>
      </c>
      <c r="F1207" t="s">
        <v>3820</v>
      </c>
      <c r="G1207">
        <v>7</v>
      </c>
      <c r="H1207">
        <v>4</v>
      </c>
      <c r="I1207" t="s">
        <v>1276</v>
      </c>
      <c r="J1207" t="s">
        <v>1244</v>
      </c>
      <c r="K1207" t="s">
        <v>23</v>
      </c>
      <c r="L1207" t="s">
        <v>1277</v>
      </c>
      <c r="M1207" t="s">
        <v>944</v>
      </c>
      <c r="N1207">
        <v>2</v>
      </c>
      <c r="O1207" t="s">
        <v>1245</v>
      </c>
      <c r="P1207">
        <v>3</v>
      </c>
      <c r="Q1207" t="s">
        <v>976</v>
      </c>
      <c r="R1207" t="s">
        <v>977</v>
      </c>
      <c r="S1207">
        <v>28</v>
      </c>
      <c r="T1207">
        <v>16</v>
      </c>
    </row>
    <row r="1208" spans="1:20">
      <c r="A1208" s="2">
        <v>46575</v>
      </c>
      <c r="B1208" t="s">
        <v>4142</v>
      </c>
      <c r="C1208" t="s">
        <v>4143</v>
      </c>
      <c r="D1208" t="s">
        <v>4144</v>
      </c>
      <c r="E1208" s="2">
        <v>46575</v>
      </c>
      <c r="F1208" t="s">
        <v>3820</v>
      </c>
      <c r="G1208">
        <v>7</v>
      </c>
      <c r="H1208">
        <v>4</v>
      </c>
      <c r="I1208" t="s">
        <v>1276</v>
      </c>
      <c r="J1208" t="s">
        <v>1244</v>
      </c>
      <c r="K1208" t="s">
        <v>23</v>
      </c>
      <c r="L1208" t="s">
        <v>1277</v>
      </c>
      <c r="M1208" t="s">
        <v>944</v>
      </c>
      <c r="N1208">
        <v>2</v>
      </c>
      <c r="O1208" t="s">
        <v>1245</v>
      </c>
      <c r="P1208">
        <v>3</v>
      </c>
      <c r="Q1208" t="s">
        <v>946</v>
      </c>
      <c r="R1208" t="s">
        <v>947</v>
      </c>
      <c r="S1208">
        <v>28</v>
      </c>
      <c r="T1208">
        <v>16</v>
      </c>
    </row>
    <row r="1209" spans="1:20">
      <c r="A1209" s="2">
        <v>46576</v>
      </c>
      <c r="B1209" t="s">
        <v>4145</v>
      </c>
      <c r="C1209" t="s">
        <v>4146</v>
      </c>
      <c r="D1209" t="s">
        <v>4147</v>
      </c>
      <c r="E1209" s="2">
        <v>46576</v>
      </c>
      <c r="F1209" t="s">
        <v>3820</v>
      </c>
      <c r="G1209">
        <v>7</v>
      </c>
      <c r="H1209">
        <v>4</v>
      </c>
      <c r="I1209" t="s">
        <v>1276</v>
      </c>
      <c r="J1209" t="s">
        <v>1244</v>
      </c>
      <c r="K1209" t="s">
        <v>23</v>
      </c>
      <c r="L1209" t="s">
        <v>1277</v>
      </c>
      <c r="M1209" t="s">
        <v>944</v>
      </c>
      <c r="N1209">
        <v>2</v>
      </c>
      <c r="O1209" t="s">
        <v>1245</v>
      </c>
      <c r="P1209">
        <v>3</v>
      </c>
      <c r="Q1209" t="s">
        <v>951</v>
      </c>
      <c r="R1209" t="s">
        <v>952</v>
      </c>
      <c r="S1209">
        <v>28</v>
      </c>
      <c r="T1209">
        <v>16</v>
      </c>
    </row>
    <row r="1210" spans="1:20">
      <c r="A1210" s="2">
        <v>46577</v>
      </c>
      <c r="B1210" t="s">
        <v>4148</v>
      </c>
      <c r="C1210" t="s">
        <v>4149</v>
      </c>
      <c r="D1210" t="s">
        <v>4150</v>
      </c>
      <c r="E1210" s="2">
        <v>46577</v>
      </c>
      <c r="F1210" t="s">
        <v>3820</v>
      </c>
      <c r="G1210">
        <v>7</v>
      </c>
      <c r="H1210">
        <v>4</v>
      </c>
      <c r="I1210" t="s">
        <v>1276</v>
      </c>
      <c r="J1210" t="s">
        <v>1244</v>
      </c>
      <c r="K1210" t="s">
        <v>23</v>
      </c>
      <c r="L1210" t="s">
        <v>1277</v>
      </c>
      <c r="M1210" t="s">
        <v>944</v>
      </c>
      <c r="N1210">
        <v>2</v>
      </c>
      <c r="O1210" t="s">
        <v>1245</v>
      </c>
      <c r="P1210">
        <v>3</v>
      </c>
      <c r="Q1210" t="s">
        <v>956</v>
      </c>
      <c r="R1210" t="s">
        <v>957</v>
      </c>
      <c r="S1210">
        <v>28</v>
      </c>
      <c r="T1210">
        <v>16</v>
      </c>
    </row>
    <row r="1211" spans="1:20">
      <c r="A1211" s="2">
        <v>46578</v>
      </c>
      <c r="B1211" t="s">
        <v>4151</v>
      </c>
      <c r="C1211" t="s">
        <v>4152</v>
      </c>
      <c r="D1211" t="s">
        <v>4153</v>
      </c>
      <c r="E1211" s="2">
        <v>46578</v>
      </c>
      <c r="F1211" t="s">
        <v>3820</v>
      </c>
      <c r="G1211">
        <v>7</v>
      </c>
      <c r="H1211">
        <v>4</v>
      </c>
      <c r="I1211" t="s">
        <v>1276</v>
      </c>
      <c r="J1211" t="s">
        <v>1244</v>
      </c>
      <c r="K1211" t="s">
        <v>23</v>
      </c>
      <c r="L1211" t="s">
        <v>1277</v>
      </c>
      <c r="M1211" t="s">
        <v>944</v>
      </c>
      <c r="N1211">
        <v>2</v>
      </c>
      <c r="O1211" t="s">
        <v>1245</v>
      </c>
      <c r="P1211">
        <v>3</v>
      </c>
      <c r="Q1211" t="s">
        <v>961</v>
      </c>
      <c r="R1211" t="s">
        <v>962</v>
      </c>
      <c r="S1211">
        <v>28</v>
      </c>
      <c r="T1211">
        <v>17</v>
      </c>
    </row>
    <row r="1212" spans="1:20">
      <c r="A1212" s="2">
        <v>46579</v>
      </c>
      <c r="B1212" t="s">
        <v>4154</v>
      </c>
      <c r="C1212" t="s">
        <v>4155</v>
      </c>
      <c r="D1212" t="s">
        <v>4156</v>
      </c>
      <c r="E1212" s="2">
        <v>46579</v>
      </c>
      <c r="F1212" t="s">
        <v>3820</v>
      </c>
      <c r="G1212">
        <v>7</v>
      </c>
      <c r="H1212">
        <v>4</v>
      </c>
      <c r="I1212" t="s">
        <v>1276</v>
      </c>
      <c r="J1212" t="s">
        <v>1244</v>
      </c>
      <c r="K1212" t="s">
        <v>23</v>
      </c>
      <c r="L1212" t="s">
        <v>1277</v>
      </c>
      <c r="M1212" t="s">
        <v>944</v>
      </c>
      <c r="N1212">
        <v>2</v>
      </c>
      <c r="O1212" t="s">
        <v>1245</v>
      </c>
      <c r="P1212">
        <v>3</v>
      </c>
      <c r="Q1212" t="s">
        <v>966</v>
      </c>
      <c r="R1212" t="s">
        <v>967</v>
      </c>
      <c r="S1212">
        <v>29</v>
      </c>
      <c r="T1212">
        <v>17</v>
      </c>
    </row>
    <row r="1213" spans="1:20">
      <c r="A1213" s="2">
        <v>46580</v>
      </c>
      <c r="B1213" t="s">
        <v>4157</v>
      </c>
      <c r="C1213" t="s">
        <v>4158</v>
      </c>
      <c r="D1213" t="s">
        <v>4159</v>
      </c>
      <c r="E1213" s="2">
        <v>46580</v>
      </c>
      <c r="F1213" t="s">
        <v>3820</v>
      </c>
      <c r="G1213">
        <v>7</v>
      </c>
      <c r="H1213">
        <v>4</v>
      </c>
      <c r="I1213" t="s">
        <v>1276</v>
      </c>
      <c r="J1213" t="s">
        <v>1244</v>
      </c>
      <c r="K1213" t="s">
        <v>23</v>
      </c>
      <c r="L1213" t="s">
        <v>1277</v>
      </c>
      <c r="M1213" t="s">
        <v>944</v>
      </c>
      <c r="N1213">
        <v>2</v>
      </c>
      <c r="O1213" t="s">
        <v>1245</v>
      </c>
      <c r="P1213">
        <v>3</v>
      </c>
      <c r="Q1213" t="s">
        <v>971</v>
      </c>
      <c r="R1213" t="s">
        <v>972</v>
      </c>
      <c r="S1213">
        <v>29</v>
      </c>
      <c r="T1213">
        <v>17</v>
      </c>
    </row>
    <row r="1214" spans="1:20">
      <c r="A1214" s="2">
        <v>46581</v>
      </c>
      <c r="B1214" t="s">
        <v>4160</v>
      </c>
      <c r="C1214" t="s">
        <v>4161</v>
      </c>
      <c r="D1214" t="s">
        <v>4162</v>
      </c>
      <c r="E1214" s="2">
        <v>46581</v>
      </c>
      <c r="F1214" t="s">
        <v>3820</v>
      </c>
      <c r="G1214">
        <v>7</v>
      </c>
      <c r="H1214">
        <v>4</v>
      </c>
      <c r="I1214" t="s">
        <v>1276</v>
      </c>
      <c r="J1214" t="s">
        <v>1244</v>
      </c>
      <c r="K1214" t="s">
        <v>23</v>
      </c>
      <c r="L1214" t="s">
        <v>1277</v>
      </c>
      <c r="M1214" t="s">
        <v>944</v>
      </c>
      <c r="N1214">
        <v>2</v>
      </c>
      <c r="O1214" t="s">
        <v>1245</v>
      </c>
      <c r="P1214">
        <v>3</v>
      </c>
      <c r="Q1214" t="s">
        <v>976</v>
      </c>
      <c r="R1214" t="s">
        <v>977</v>
      </c>
      <c r="S1214">
        <v>29</v>
      </c>
      <c r="T1214">
        <v>17</v>
      </c>
    </row>
    <row r="1215" spans="1:20">
      <c r="A1215" s="2">
        <v>46582</v>
      </c>
      <c r="B1215" t="s">
        <v>4163</v>
      </c>
      <c r="C1215" t="s">
        <v>4164</v>
      </c>
      <c r="D1215" t="s">
        <v>4165</v>
      </c>
      <c r="E1215" s="2">
        <v>46582</v>
      </c>
      <c r="F1215" t="s">
        <v>3820</v>
      </c>
      <c r="G1215">
        <v>7</v>
      </c>
      <c r="H1215">
        <v>4</v>
      </c>
      <c r="I1215" t="s">
        <v>1276</v>
      </c>
      <c r="J1215" t="s">
        <v>1244</v>
      </c>
      <c r="K1215" t="s">
        <v>23</v>
      </c>
      <c r="L1215" t="s">
        <v>1277</v>
      </c>
      <c r="M1215" t="s">
        <v>944</v>
      </c>
      <c r="N1215">
        <v>2</v>
      </c>
      <c r="O1215" t="s">
        <v>1245</v>
      </c>
      <c r="P1215">
        <v>3</v>
      </c>
      <c r="Q1215" t="s">
        <v>946</v>
      </c>
      <c r="R1215" t="s">
        <v>947</v>
      </c>
      <c r="S1215">
        <v>29</v>
      </c>
      <c r="T1215">
        <v>17</v>
      </c>
    </row>
    <row r="1216" spans="1:20">
      <c r="A1216" s="2">
        <v>46583</v>
      </c>
      <c r="B1216" t="s">
        <v>4166</v>
      </c>
      <c r="C1216" t="s">
        <v>4167</v>
      </c>
      <c r="D1216" t="s">
        <v>4168</v>
      </c>
      <c r="E1216" s="2">
        <v>46583</v>
      </c>
      <c r="F1216" t="s">
        <v>3820</v>
      </c>
      <c r="G1216">
        <v>7</v>
      </c>
      <c r="H1216">
        <v>4</v>
      </c>
      <c r="I1216" t="s">
        <v>1276</v>
      </c>
      <c r="J1216" t="s">
        <v>1244</v>
      </c>
      <c r="K1216" t="s">
        <v>23</v>
      </c>
      <c r="L1216" t="s">
        <v>1277</v>
      </c>
      <c r="M1216" t="s">
        <v>944</v>
      </c>
      <c r="N1216">
        <v>2</v>
      </c>
      <c r="O1216" t="s">
        <v>1245</v>
      </c>
      <c r="P1216">
        <v>3</v>
      </c>
      <c r="Q1216" t="s">
        <v>951</v>
      </c>
      <c r="R1216" t="s">
        <v>952</v>
      </c>
      <c r="S1216">
        <v>29</v>
      </c>
      <c r="T1216">
        <v>17</v>
      </c>
    </row>
    <row r="1217" spans="1:20">
      <c r="A1217" s="2">
        <v>46584</v>
      </c>
      <c r="B1217" t="s">
        <v>4169</v>
      </c>
      <c r="C1217" t="s">
        <v>4170</v>
      </c>
      <c r="D1217" t="s">
        <v>4171</v>
      </c>
      <c r="E1217" s="2">
        <v>46584</v>
      </c>
      <c r="F1217" t="s">
        <v>3820</v>
      </c>
      <c r="G1217">
        <v>7</v>
      </c>
      <c r="H1217">
        <v>4</v>
      </c>
      <c r="I1217" t="s">
        <v>1276</v>
      </c>
      <c r="J1217" t="s">
        <v>1244</v>
      </c>
      <c r="K1217" t="s">
        <v>23</v>
      </c>
      <c r="L1217" t="s">
        <v>1277</v>
      </c>
      <c r="M1217" t="s">
        <v>944</v>
      </c>
      <c r="N1217">
        <v>2</v>
      </c>
      <c r="O1217" t="s">
        <v>1245</v>
      </c>
      <c r="P1217">
        <v>3</v>
      </c>
      <c r="Q1217" t="s">
        <v>956</v>
      </c>
      <c r="R1217" t="s">
        <v>957</v>
      </c>
      <c r="S1217">
        <v>29</v>
      </c>
      <c r="T1217">
        <v>17</v>
      </c>
    </row>
    <row r="1218" spans="1:20">
      <c r="A1218" s="2">
        <v>46585</v>
      </c>
      <c r="B1218" t="s">
        <v>4172</v>
      </c>
      <c r="C1218" t="s">
        <v>4173</v>
      </c>
      <c r="D1218" t="s">
        <v>4174</v>
      </c>
      <c r="E1218" s="2">
        <v>46585</v>
      </c>
      <c r="F1218" t="s">
        <v>3820</v>
      </c>
      <c r="G1218">
        <v>7</v>
      </c>
      <c r="H1218">
        <v>4</v>
      </c>
      <c r="I1218" t="s">
        <v>1276</v>
      </c>
      <c r="J1218" t="s">
        <v>1244</v>
      </c>
      <c r="K1218" t="s">
        <v>23</v>
      </c>
      <c r="L1218" t="s">
        <v>1277</v>
      </c>
      <c r="M1218" t="s">
        <v>944</v>
      </c>
      <c r="N1218">
        <v>2</v>
      </c>
      <c r="O1218" t="s">
        <v>1245</v>
      </c>
      <c r="P1218">
        <v>3</v>
      </c>
      <c r="Q1218" t="s">
        <v>961</v>
      </c>
      <c r="R1218" t="s">
        <v>962</v>
      </c>
      <c r="S1218">
        <v>29</v>
      </c>
      <c r="T1218">
        <v>18</v>
      </c>
    </row>
    <row r="1219" spans="1:20">
      <c r="A1219" s="2">
        <v>46586</v>
      </c>
      <c r="B1219" t="s">
        <v>4175</v>
      </c>
      <c r="C1219" t="s">
        <v>4176</v>
      </c>
      <c r="D1219" t="s">
        <v>4177</v>
      </c>
      <c r="E1219" s="2">
        <v>46586</v>
      </c>
      <c r="F1219" t="s">
        <v>3820</v>
      </c>
      <c r="G1219">
        <v>7</v>
      </c>
      <c r="H1219">
        <v>4</v>
      </c>
      <c r="I1219" t="s">
        <v>1276</v>
      </c>
      <c r="J1219" t="s">
        <v>1244</v>
      </c>
      <c r="K1219" t="s">
        <v>23</v>
      </c>
      <c r="L1219" t="s">
        <v>1277</v>
      </c>
      <c r="M1219" t="s">
        <v>944</v>
      </c>
      <c r="N1219">
        <v>2</v>
      </c>
      <c r="O1219" t="s">
        <v>1245</v>
      </c>
      <c r="P1219">
        <v>3</v>
      </c>
      <c r="Q1219" t="s">
        <v>966</v>
      </c>
      <c r="R1219" t="s">
        <v>967</v>
      </c>
      <c r="S1219">
        <v>30</v>
      </c>
      <c r="T1219">
        <v>18</v>
      </c>
    </row>
    <row r="1220" spans="1:20">
      <c r="A1220" s="2">
        <v>46587</v>
      </c>
      <c r="B1220" t="s">
        <v>4178</v>
      </c>
      <c r="C1220" t="s">
        <v>4179</v>
      </c>
      <c r="D1220" t="s">
        <v>4180</v>
      </c>
      <c r="E1220" s="2">
        <v>46587</v>
      </c>
      <c r="F1220" t="s">
        <v>3820</v>
      </c>
      <c r="G1220">
        <v>7</v>
      </c>
      <c r="H1220">
        <v>4</v>
      </c>
      <c r="I1220" t="s">
        <v>1276</v>
      </c>
      <c r="J1220" t="s">
        <v>1244</v>
      </c>
      <c r="K1220" t="s">
        <v>23</v>
      </c>
      <c r="L1220" t="s">
        <v>1277</v>
      </c>
      <c r="M1220" t="s">
        <v>944</v>
      </c>
      <c r="N1220">
        <v>2</v>
      </c>
      <c r="O1220" t="s">
        <v>1245</v>
      </c>
      <c r="P1220">
        <v>3</v>
      </c>
      <c r="Q1220" t="s">
        <v>971</v>
      </c>
      <c r="R1220" t="s">
        <v>972</v>
      </c>
      <c r="S1220">
        <v>30</v>
      </c>
      <c r="T1220">
        <v>18</v>
      </c>
    </row>
    <row r="1221" spans="1:20">
      <c r="A1221" s="2">
        <v>46588</v>
      </c>
      <c r="B1221" t="s">
        <v>4181</v>
      </c>
      <c r="C1221" t="s">
        <v>4182</v>
      </c>
      <c r="D1221" t="s">
        <v>4183</v>
      </c>
      <c r="E1221" s="2">
        <v>46588</v>
      </c>
      <c r="F1221" t="s">
        <v>3820</v>
      </c>
      <c r="G1221">
        <v>7</v>
      </c>
      <c r="H1221">
        <v>4</v>
      </c>
      <c r="I1221" t="s">
        <v>1276</v>
      </c>
      <c r="J1221" t="s">
        <v>1244</v>
      </c>
      <c r="K1221" t="s">
        <v>23</v>
      </c>
      <c r="L1221" t="s">
        <v>1277</v>
      </c>
      <c r="M1221" t="s">
        <v>944</v>
      </c>
      <c r="N1221">
        <v>2</v>
      </c>
      <c r="O1221" t="s">
        <v>1245</v>
      </c>
      <c r="P1221">
        <v>3</v>
      </c>
      <c r="Q1221" t="s">
        <v>976</v>
      </c>
      <c r="R1221" t="s">
        <v>977</v>
      </c>
      <c r="S1221">
        <v>30</v>
      </c>
      <c r="T1221">
        <v>18</v>
      </c>
    </row>
    <row r="1222" spans="1:20">
      <c r="A1222" s="2">
        <v>46589</v>
      </c>
      <c r="B1222" t="s">
        <v>4184</v>
      </c>
      <c r="C1222" t="s">
        <v>4185</v>
      </c>
      <c r="D1222" t="s">
        <v>4186</v>
      </c>
      <c r="E1222" s="2">
        <v>46589</v>
      </c>
      <c r="F1222" t="s">
        <v>3820</v>
      </c>
      <c r="G1222">
        <v>7</v>
      </c>
      <c r="H1222">
        <v>4</v>
      </c>
      <c r="I1222" t="s">
        <v>1276</v>
      </c>
      <c r="J1222" t="s">
        <v>1244</v>
      </c>
      <c r="K1222" t="s">
        <v>23</v>
      </c>
      <c r="L1222" t="s">
        <v>1277</v>
      </c>
      <c r="M1222" t="s">
        <v>944</v>
      </c>
      <c r="N1222">
        <v>2</v>
      </c>
      <c r="O1222" t="s">
        <v>1245</v>
      </c>
      <c r="P1222">
        <v>3</v>
      </c>
      <c r="Q1222" t="s">
        <v>946</v>
      </c>
      <c r="R1222" t="s">
        <v>947</v>
      </c>
      <c r="S1222">
        <v>30</v>
      </c>
      <c r="T1222">
        <v>18</v>
      </c>
    </row>
    <row r="1223" spans="1:20">
      <c r="A1223" s="2">
        <v>46590</v>
      </c>
      <c r="B1223" t="s">
        <v>4187</v>
      </c>
      <c r="C1223" t="s">
        <v>4188</v>
      </c>
      <c r="D1223" t="s">
        <v>4189</v>
      </c>
      <c r="E1223" s="2">
        <v>46590</v>
      </c>
      <c r="F1223" t="s">
        <v>3820</v>
      </c>
      <c r="G1223">
        <v>7</v>
      </c>
      <c r="H1223">
        <v>4</v>
      </c>
      <c r="I1223" t="s">
        <v>1276</v>
      </c>
      <c r="J1223" t="s">
        <v>1244</v>
      </c>
      <c r="K1223" t="s">
        <v>23</v>
      </c>
      <c r="L1223" t="s">
        <v>1277</v>
      </c>
      <c r="M1223" t="s">
        <v>944</v>
      </c>
      <c r="N1223">
        <v>2</v>
      </c>
      <c r="O1223" t="s">
        <v>1245</v>
      </c>
      <c r="P1223">
        <v>3</v>
      </c>
      <c r="Q1223" t="s">
        <v>951</v>
      </c>
      <c r="R1223" t="s">
        <v>952</v>
      </c>
      <c r="S1223">
        <v>30</v>
      </c>
      <c r="T1223">
        <v>18</v>
      </c>
    </row>
    <row r="1224" spans="1:20">
      <c r="A1224" s="2">
        <v>46591</v>
      </c>
      <c r="B1224" t="s">
        <v>4190</v>
      </c>
      <c r="C1224" t="s">
        <v>4191</v>
      </c>
      <c r="D1224" t="s">
        <v>4192</v>
      </c>
      <c r="E1224" s="2">
        <v>46591</v>
      </c>
      <c r="F1224" t="s">
        <v>3820</v>
      </c>
      <c r="G1224">
        <v>7</v>
      </c>
      <c r="H1224">
        <v>5</v>
      </c>
      <c r="I1224" t="s">
        <v>1276</v>
      </c>
      <c r="J1224" t="s">
        <v>1341</v>
      </c>
      <c r="K1224" t="s">
        <v>26</v>
      </c>
      <c r="L1224" t="s">
        <v>1277</v>
      </c>
      <c r="M1224" t="s">
        <v>944</v>
      </c>
      <c r="N1224">
        <v>2</v>
      </c>
      <c r="O1224" t="s">
        <v>1245</v>
      </c>
      <c r="P1224">
        <v>3</v>
      </c>
      <c r="Q1224" t="s">
        <v>956</v>
      </c>
      <c r="R1224" t="s">
        <v>957</v>
      </c>
      <c r="S1224">
        <v>30</v>
      </c>
      <c r="T1224">
        <v>18</v>
      </c>
    </row>
    <row r="1225" spans="1:20">
      <c r="A1225" s="2">
        <v>46592</v>
      </c>
      <c r="B1225" t="s">
        <v>4193</v>
      </c>
      <c r="C1225" t="s">
        <v>4194</v>
      </c>
      <c r="D1225" t="s">
        <v>4195</v>
      </c>
      <c r="E1225" s="2">
        <v>46592</v>
      </c>
      <c r="F1225" t="s">
        <v>3820</v>
      </c>
      <c r="G1225">
        <v>7</v>
      </c>
      <c r="H1225">
        <v>5</v>
      </c>
      <c r="I1225" t="s">
        <v>1276</v>
      </c>
      <c r="J1225" t="s">
        <v>1341</v>
      </c>
      <c r="K1225" t="s">
        <v>26</v>
      </c>
      <c r="L1225" t="s">
        <v>1277</v>
      </c>
      <c r="M1225" t="s">
        <v>944</v>
      </c>
      <c r="N1225">
        <v>2</v>
      </c>
      <c r="O1225" t="s">
        <v>1245</v>
      </c>
      <c r="P1225">
        <v>3</v>
      </c>
      <c r="Q1225" t="s">
        <v>961</v>
      </c>
      <c r="R1225" t="s">
        <v>962</v>
      </c>
      <c r="S1225">
        <v>30</v>
      </c>
      <c r="T1225">
        <v>19</v>
      </c>
    </row>
    <row r="1226" spans="1:20">
      <c r="A1226" s="2">
        <v>46593</v>
      </c>
      <c r="B1226" t="s">
        <v>4196</v>
      </c>
      <c r="C1226" t="s">
        <v>4197</v>
      </c>
      <c r="D1226" t="s">
        <v>4198</v>
      </c>
      <c r="E1226" s="2">
        <v>46593</v>
      </c>
      <c r="F1226" t="s">
        <v>3820</v>
      </c>
      <c r="G1226">
        <v>7</v>
      </c>
      <c r="H1226">
        <v>5</v>
      </c>
      <c r="I1226" t="s">
        <v>1276</v>
      </c>
      <c r="J1226" t="s">
        <v>1341</v>
      </c>
      <c r="K1226" t="s">
        <v>26</v>
      </c>
      <c r="L1226" t="s">
        <v>1277</v>
      </c>
      <c r="M1226" t="s">
        <v>944</v>
      </c>
      <c r="N1226">
        <v>2</v>
      </c>
      <c r="O1226" t="s">
        <v>1245</v>
      </c>
      <c r="P1226">
        <v>3</v>
      </c>
      <c r="Q1226" t="s">
        <v>966</v>
      </c>
      <c r="R1226" t="s">
        <v>967</v>
      </c>
      <c r="S1226">
        <v>31</v>
      </c>
      <c r="T1226">
        <v>19</v>
      </c>
    </row>
    <row r="1227" spans="1:20">
      <c r="A1227" s="2">
        <v>46594</v>
      </c>
      <c r="B1227" t="s">
        <v>4199</v>
      </c>
      <c r="C1227" t="s">
        <v>4200</v>
      </c>
      <c r="D1227" t="s">
        <v>4201</v>
      </c>
      <c r="E1227" s="2">
        <v>46594</v>
      </c>
      <c r="F1227" t="s">
        <v>3820</v>
      </c>
      <c r="G1227">
        <v>7</v>
      </c>
      <c r="H1227">
        <v>5</v>
      </c>
      <c r="I1227" t="s">
        <v>1276</v>
      </c>
      <c r="J1227" t="s">
        <v>1341</v>
      </c>
      <c r="K1227" t="s">
        <v>26</v>
      </c>
      <c r="L1227" t="s">
        <v>1277</v>
      </c>
      <c r="M1227" t="s">
        <v>944</v>
      </c>
      <c r="N1227">
        <v>2</v>
      </c>
      <c r="O1227" t="s">
        <v>1245</v>
      </c>
      <c r="P1227">
        <v>3</v>
      </c>
      <c r="Q1227" t="s">
        <v>971</v>
      </c>
      <c r="R1227" t="s">
        <v>972</v>
      </c>
      <c r="S1227">
        <v>31</v>
      </c>
      <c r="T1227">
        <v>19</v>
      </c>
    </row>
    <row r="1228" spans="1:20">
      <c r="A1228" s="2">
        <v>46595</v>
      </c>
      <c r="B1228" t="s">
        <v>4202</v>
      </c>
      <c r="C1228" t="s">
        <v>4203</v>
      </c>
      <c r="D1228" t="s">
        <v>4204</v>
      </c>
      <c r="E1228" s="2">
        <v>46595</v>
      </c>
      <c r="F1228" t="s">
        <v>3820</v>
      </c>
      <c r="G1228">
        <v>7</v>
      </c>
      <c r="H1228">
        <v>5</v>
      </c>
      <c r="I1228" t="s">
        <v>1276</v>
      </c>
      <c r="J1228" t="s">
        <v>1341</v>
      </c>
      <c r="K1228" t="s">
        <v>26</v>
      </c>
      <c r="L1228" t="s">
        <v>1277</v>
      </c>
      <c r="M1228" t="s">
        <v>944</v>
      </c>
      <c r="N1228">
        <v>2</v>
      </c>
      <c r="O1228" t="s">
        <v>1245</v>
      </c>
      <c r="P1228">
        <v>3</v>
      </c>
      <c r="Q1228" t="s">
        <v>976</v>
      </c>
      <c r="R1228" t="s">
        <v>977</v>
      </c>
      <c r="S1228">
        <v>31</v>
      </c>
      <c r="T1228">
        <v>19</v>
      </c>
    </row>
    <row r="1229" spans="1:20">
      <c r="A1229" s="2">
        <v>46596</v>
      </c>
      <c r="B1229" t="s">
        <v>4205</v>
      </c>
      <c r="C1229" t="s">
        <v>4206</v>
      </c>
      <c r="D1229" t="s">
        <v>4207</v>
      </c>
      <c r="E1229" s="2">
        <v>46596</v>
      </c>
      <c r="F1229" t="s">
        <v>3820</v>
      </c>
      <c r="G1229">
        <v>7</v>
      </c>
      <c r="H1229">
        <v>5</v>
      </c>
      <c r="I1229" t="s">
        <v>1276</v>
      </c>
      <c r="J1229" t="s">
        <v>1341</v>
      </c>
      <c r="K1229" t="s">
        <v>26</v>
      </c>
      <c r="L1229" t="s">
        <v>1277</v>
      </c>
      <c r="M1229" t="s">
        <v>944</v>
      </c>
      <c r="N1229">
        <v>2</v>
      </c>
      <c r="O1229" t="s">
        <v>1245</v>
      </c>
      <c r="P1229">
        <v>3</v>
      </c>
      <c r="Q1229" t="s">
        <v>946</v>
      </c>
      <c r="R1229" t="s">
        <v>947</v>
      </c>
      <c r="S1229">
        <v>31</v>
      </c>
      <c r="T1229">
        <v>19</v>
      </c>
    </row>
    <row r="1230" spans="1:20">
      <c r="A1230" s="2">
        <v>46597</v>
      </c>
      <c r="B1230" t="s">
        <v>4208</v>
      </c>
      <c r="C1230" t="s">
        <v>4209</v>
      </c>
      <c r="D1230" t="s">
        <v>4210</v>
      </c>
      <c r="E1230" s="2">
        <v>46597</v>
      </c>
      <c r="F1230" t="s">
        <v>3820</v>
      </c>
      <c r="G1230">
        <v>7</v>
      </c>
      <c r="H1230">
        <v>5</v>
      </c>
      <c r="I1230" t="s">
        <v>1276</v>
      </c>
      <c r="J1230" t="s">
        <v>1341</v>
      </c>
      <c r="K1230" t="s">
        <v>26</v>
      </c>
      <c r="L1230" t="s">
        <v>1277</v>
      </c>
      <c r="M1230" t="s">
        <v>944</v>
      </c>
      <c r="N1230">
        <v>2</v>
      </c>
      <c r="O1230" t="s">
        <v>1245</v>
      </c>
      <c r="P1230">
        <v>3</v>
      </c>
      <c r="Q1230" t="s">
        <v>951</v>
      </c>
      <c r="R1230" t="s">
        <v>952</v>
      </c>
      <c r="S1230">
        <v>31</v>
      </c>
      <c r="T1230">
        <v>19</v>
      </c>
    </row>
    <row r="1231" spans="1:20">
      <c r="A1231" s="2">
        <v>46598</v>
      </c>
      <c r="B1231" t="s">
        <v>4211</v>
      </c>
      <c r="C1231" t="s">
        <v>4212</v>
      </c>
      <c r="D1231" t="s">
        <v>4213</v>
      </c>
      <c r="E1231" s="2">
        <v>46598</v>
      </c>
      <c r="F1231" t="s">
        <v>3820</v>
      </c>
      <c r="G1231">
        <v>7</v>
      </c>
      <c r="H1231">
        <v>5</v>
      </c>
      <c r="I1231" t="s">
        <v>1276</v>
      </c>
      <c r="J1231" t="s">
        <v>1341</v>
      </c>
      <c r="K1231" t="s">
        <v>26</v>
      </c>
      <c r="L1231" t="s">
        <v>1277</v>
      </c>
      <c r="M1231" t="s">
        <v>944</v>
      </c>
      <c r="N1231">
        <v>2</v>
      </c>
      <c r="O1231" t="s">
        <v>1245</v>
      </c>
      <c r="P1231">
        <v>3</v>
      </c>
      <c r="Q1231" t="s">
        <v>956</v>
      </c>
      <c r="R1231" t="s">
        <v>957</v>
      </c>
      <c r="S1231">
        <v>31</v>
      </c>
      <c r="T1231">
        <v>19</v>
      </c>
    </row>
    <row r="1232" spans="1:20">
      <c r="A1232" s="2">
        <v>46599</v>
      </c>
      <c r="B1232" t="s">
        <v>4214</v>
      </c>
      <c r="C1232" t="s">
        <v>4215</v>
      </c>
      <c r="D1232" t="s">
        <v>4216</v>
      </c>
      <c r="E1232" s="2">
        <v>46599</v>
      </c>
      <c r="F1232" t="s">
        <v>3820</v>
      </c>
      <c r="G1232">
        <v>7</v>
      </c>
      <c r="H1232">
        <v>5</v>
      </c>
      <c r="I1232" t="s">
        <v>1276</v>
      </c>
      <c r="J1232" t="s">
        <v>1341</v>
      </c>
      <c r="K1232" t="s">
        <v>26</v>
      </c>
      <c r="L1232" t="s">
        <v>1277</v>
      </c>
      <c r="M1232" t="s">
        <v>944</v>
      </c>
      <c r="N1232">
        <v>2</v>
      </c>
      <c r="O1232" t="s">
        <v>1245</v>
      </c>
      <c r="P1232">
        <v>3</v>
      </c>
      <c r="Q1232" t="s">
        <v>961</v>
      </c>
      <c r="R1232" t="s">
        <v>962</v>
      </c>
      <c r="S1232">
        <v>31</v>
      </c>
      <c r="T1232">
        <v>20</v>
      </c>
    </row>
    <row r="1233" spans="1:20">
      <c r="A1233" s="2">
        <v>46600</v>
      </c>
      <c r="B1233" t="s">
        <v>4217</v>
      </c>
      <c r="C1233" t="s">
        <v>4218</v>
      </c>
      <c r="D1233" t="s">
        <v>4219</v>
      </c>
      <c r="E1233" s="2">
        <v>46600</v>
      </c>
      <c r="F1233" t="s">
        <v>3820</v>
      </c>
      <c r="G1233">
        <v>8</v>
      </c>
      <c r="H1233">
        <v>5</v>
      </c>
      <c r="I1233" t="s">
        <v>1372</v>
      </c>
      <c r="J1233" t="s">
        <v>1341</v>
      </c>
      <c r="K1233" t="s">
        <v>26</v>
      </c>
      <c r="L1233" t="s">
        <v>1277</v>
      </c>
      <c r="M1233" t="s">
        <v>944</v>
      </c>
      <c r="N1233">
        <v>2</v>
      </c>
      <c r="O1233" t="s">
        <v>1245</v>
      </c>
      <c r="P1233">
        <v>3</v>
      </c>
      <c r="Q1233" t="s">
        <v>966</v>
      </c>
      <c r="R1233" t="s">
        <v>967</v>
      </c>
      <c r="S1233">
        <v>32</v>
      </c>
      <c r="T1233">
        <v>20</v>
      </c>
    </row>
    <row r="1234" spans="1:20">
      <c r="A1234" s="2">
        <v>46601</v>
      </c>
      <c r="B1234" t="s">
        <v>4220</v>
      </c>
      <c r="C1234" t="s">
        <v>4221</v>
      </c>
      <c r="D1234" t="s">
        <v>4222</v>
      </c>
      <c r="E1234" s="2">
        <v>46601</v>
      </c>
      <c r="F1234" t="s">
        <v>3820</v>
      </c>
      <c r="G1234">
        <v>8</v>
      </c>
      <c r="H1234">
        <v>5</v>
      </c>
      <c r="I1234" t="s">
        <v>1372</v>
      </c>
      <c r="J1234" t="s">
        <v>1341</v>
      </c>
      <c r="K1234" t="s">
        <v>26</v>
      </c>
      <c r="L1234" t="s">
        <v>1277</v>
      </c>
      <c r="M1234" t="s">
        <v>944</v>
      </c>
      <c r="N1234">
        <v>2</v>
      </c>
      <c r="O1234" t="s">
        <v>1245</v>
      </c>
      <c r="P1234">
        <v>3</v>
      </c>
      <c r="Q1234" t="s">
        <v>971</v>
      </c>
      <c r="R1234" t="s">
        <v>972</v>
      </c>
      <c r="S1234">
        <v>32</v>
      </c>
      <c r="T1234">
        <v>20</v>
      </c>
    </row>
    <row r="1235" spans="1:20">
      <c r="A1235" s="2">
        <v>46602</v>
      </c>
      <c r="B1235" t="s">
        <v>4223</v>
      </c>
      <c r="C1235" t="s">
        <v>4224</v>
      </c>
      <c r="D1235" t="s">
        <v>4225</v>
      </c>
      <c r="E1235" s="2">
        <v>46602</v>
      </c>
      <c r="F1235" t="s">
        <v>3820</v>
      </c>
      <c r="G1235">
        <v>8</v>
      </c>
      <c r="H1235">
        <v>5</v>
      </c>
      <c r="I1235" t="s">
        <v>1372</v>
      </c>
      <c r="J1235" t="s">
        <v>1341</v>
      </c>
      <c r="K1235" t="s">
        <v>26</v>
      </c>
      <c r="L1235" t="s">
        <v>1277</v>
      </c>
      <c r="M1235" t="s">
        <v>944</v>
      </c>
      <c r="N1235">
        <v>2</v>
      </c>
      <c r="O1235" t="s">
        <v>1245</v>
      </c>
      <c r="P1235">
        <v>3</v>
      </c>
      <c r="Q1235" t="s">
        <v>976</v>
      </c>
      <c r="R1235" t="s">
        <v>977</v>
      </c>
      <c r="S1235">
        <v>32</v>
      </c>
      <c r="T1235">
        <v>20</v>
      </c>
    </row>
    <row r="1236" spans="1:20">
      <c r="A1236" s="2">
        <v>46603</v>
      </c>
      <c r="B1236" t="s">
        <v>4226</v>
      </c>
      <c r="C1236" t="s">
        <v>4227</v>
      </c>
      <c r="D1236" t="s">
        <v>4228</v>
      </c>
      <c r="E1236" s="2">
        <v>46603</v>
      </c>
      <c r="F1236" t="s">
        <v>3820</v>
      </c>
      <c r="G1236">
        <v>8</v>
      </c>
      <c r="H1236">
        <v>5</v>
      </c>
      <c r="I1236" t="s">
        <v>1372</v>
      </c>
      <c r="J1236" t="s">
        <v>1341</v>
      </c>
      <c r="K1236" t="s">
        <v>26</v>
      </c>
      <c r="L1236" t="s">
        <v>1277</v>
      </c>
      <c r="M1236" t="s">
        <v>944</v>
      </c>
      <c r="N1236">
        <v>2</v>
      </c>
      <c r="O1236" t="s">
        <v>1245</v>
      </c>
      <c r="P1236">
        <v>3</v>
      </c>
      <c r="Q1236" t="s">
        <v>946</v>
      </c>
      <c r="R1236" t="s">
        <v>947</v>
      </c>
      <c r="S1236">
        <v>32</v>
      </c>
      <c r="T1236">
        <v>20</v>
      </c>
    </row>
    <row r="1237" spans="1:20">
      <c r="A1237" s="2">
        <v>46604</v>
      </c>
      <c r="B1237" t="s">
        <v>4229</v>
      </c>
      <c r="C1237" t="s">
        <v>4230</v>
      </c>
      <c r="D1237" t="s">
        <v>4231</v>
      </c>
      <c r="E1237" s="2">
        <v>46604</v>
      </c>
      <c r="F1237" t="s">
        <v>3820</v>
      </c>
      <c r="G1237">
        <v>8</v>
      </c>
      <c r="H1237">
        <v>5</v>
      </c>
      <c r="I1237" t="s">
        <v>1372</v>
      </c>
      <c r="J1237" t="s">
        <v>1341</v>
      </c>
      <c r="K1237" t="s">
        <v>26</v>
      </c>
      <c r="L1237" t="s">
        <v>1277</v>
      </c>
      <c r="M1237" t="s">
        <v>944</v>
      </c>
      <c r="N1237">
        <v>2</v>
      </c>
      <c r="O1237" t="s">
        <v>1245</v>
      </c>
      <c r="P1237">
        <v>3</v>
      </c>
      <c r="Q1237" t="s">
        <v>951</v>
      </c>
      <c r="R1237" t="s">
        <v>952</v>
      </c>
      <c r="S1237">
        <v>32</v>
      </c>
      <c r="T1237">
        <v>20</v>
      </c>
    </row>
    <row r="1238" spans="1:20">
      <c r="A1238" s="2">
        <v>46605</v>
      </c>
      <c r="B1238" t="s">
        <v>4232</v>
      </c>
      <c r="C1238" t="s">
        <v>4233</v>
      </c>
      <c r="D1238" t="s">
        <v>4234</v>
      </c>
      <c r="E1238" s="2">
        <v>46605</v>
      </c>
      <c r="F1238" t="s">
        <v>3820</v>
      </c>
      <c r="G1238">
        <v>8</v>
      </c>
      <c r="H1238">
        <v>5</v>
      </c>
      <c r="I1238" t="s">
        <v>1372</v>
      </c>
      <c r="J1238" t="s">
        <v>1341</v>
      </c>
      <c r="K1238" t="s">
        <v>26</v>
      </c>
      <c r="L1238" t="s">
        <v>1277</v>
      </c>
      <c r="M1238" t="s">
        <v>944</v>
      </c>
      <c r="N1238">
        <v>2</v>
      </c>
      <c r="O1238" t="s">
        <v>1245</v>
      </c>
      <c r="P1238">
        <v>3</v>
      </c>
      <c r="Q1238" t="s">
        <v>956</v>
      </c>
      <c r="R1238" t="s">
        <v>957</v>
      </c>
      <c r="S1238">
        <v>32</v>
      </c>
      <c r="T1238">
        <v>20</v>
      </c>
    </row>
    <row r="1239" spans="1:20">
      <c r="A1239" s="2">
        <v>46606</v>
      </c>
      <c r="B1239" t="s">
        <v>4235</v>
      </c>
      <c r="C1239" t="s">
        <v>4236</v>
      </c>
      <c r="D1239" t="s">
        <v>4237</v>
      </c>
      <c r="E1239" s="2">
        <v>46606</v>
      </c>
      <c r="F1239" t="s">
        <v>3820</v>
      </c>
      <c r="G1239">
        <v>8</v>
      </c>
      <c r="H1239">
        <v>5</v>
      </c>
      <c r="I1239" t="s">
        <v>1372</v>
      </c>
      <c r="J1239" t="s">
        <v>1341</v>
      </c>
      <c r="K1239" t="s">
        <v>26</v>
      </c>
      <c r="L1239" t="s">
        <v>1277</v>
      </c>
      <c r="M1239" t="s">
        <v>944</v>
      </c>
      <c r="N1239">
        <v>2</v>
      </c>
      <c r="O1239" t="s">
        <v>1245</v>
      </c>
      <c r="P1239">
        <v>3</v>
      </c>
      <c r="Q1239" t="s">
        <v>961</v>
      </c>
      <c r="R1239" t="s">
        <v>962</v>
      </c>
      <c r="S1239">
        <v>32</v>
      </c>
      <c r="T1239">
        <v>21</v>
      </c>
    </row>
    <row r="1240" spans="1:20">
      <c r="A1240" s="2">
        <v>46607</v>
      </c>
      <c r="B1240" t="s">
        <v>4238</v>
      </c>
      <c r="C1240" t="s">
        <v>4239</v>
      </c>
      <c r="D1240" t="s">
        <v>4240</v>
      </c>
      <c r="E1240" s="2">
        <v>46607</v>
      </c>
      <c r="F1240" t="s">
        <v>3820</v>
      </c>
      <c r="G1240">
        <v>8</v>
      </c>
      <c r="H1240">
        <v>5</v>
      </c>
      <c r="I1240" t="s">
        <v>1372</v>
      </c>
      <c r="J1240" t="s">
        <v>1341</v>
      </c>
      <c r="K1240" t="s">
        <v>26</v>
      </c>
      <c r="L1240" t="s">
        <v>1277</v>
      </c>
      <c r="M1240" t="s">
        <v>944</v>
      </c>
      <c r="N1240">
        <v>2</v>
      </c>
      <c r="O1240" t="s">
        <v>1245</v>
      </c>
      <c r="P1240">
        <v>3</v>
      </c>
      <c r="Q1240" t="s">
        <v>966</v>
      </c>
      <c r="R1240" t="s">
        <v>967</v>
      </c>
      <c r="S1240">
        <v>33</v>
      </c>
      <c r="T1240">
        <v>21</v>
      </c>
    </row>
    <row r="1241" spans="1:20">
      <c r="A1241" s="2">
        <v>46608</v>
      </c>
      <c r="B1241" t="s">
        <v>4241</v>
      </c>
      <c r="C1241" t="s">
        <v>4242</v>
      </c>
      <c r="D1241" t="s">
        <v>4243</v>
      </c>
      <c r="E1241" s="2">
        <v>46608</v>
      </c>
      <c r="F1241" t="s">
        <v>3820</v>
      </c>
      <c r="G1241">
        <v>8</v>
      </c>
      <c r="H1241">
        <v>5</v>
      </c>
      <c r="I1241" t="s">
        <v>1372</v>
      </c>
      <c r="J1241" t="s">
        <v>1341</v>
      </c>
      <c r="K1241" t="s">
        <v>26</v>
      </c>
      <c r="L1241" t="s">
        <v>1277</v>
      </c>
      <c r="M1241" t="s">
        <v>944</v>
      </c>
      <c r="N1241">
        <v>2</v>
      </c>
      <c r="O1241" t="s">
        <v>1245</v>
      </c>
      <c r="P1241">
        <v>3</v>
      </c>
      <c r="Q1241" t="s">
        <v>971</v>
      </c>
      <c r="R1241" t="s">
        <v>972</v>
      </c>
      <c r="S1241">
        <v>33</v>
      </c>
      <c r="T1241">
        <v>21</v>
      </c>
    </row>
    <row r="1242" spans="1:20">
      <c r="A1242" s="2">
        <v>46609</v>
      </c>
      <c r="B1242" t="s">
        <v>4244</v>
      </c>
      <c r="C1242" t="s">
        <v>4245</v>
      </c>
      <c r="D1242" t="s">
        <v>4246</v>
      </c>
      <c r="E1242" s="2">
        <v>46609</v>
      </c>
      <c r="F1242" t="s">
        <v>3820</v>
      </c>
      <c r="G1242">
        <v>8</v>
      </c>
      <c r="H1242">
        <v>5</v>
      </c>
      <c r="I1242" t="s">
        <v>1372</v>
      </c>
      <c r="J1242" t="s">
        <v>1341</v>
      </c>
      <c r="K1242" t="s">
        <v>26</v>
      </c>
      <c r="L1242" t="s">
        <v>1277</v>
      </c>
      <c r="M1242" t="s">
        <v>944</v>
      </c>
      <c r="N1242">
        <v>2</v>
      </c>
      <c r="O1242" t="s">
        <v>1245</v>
      </c>
      <c r="P1242">
        <v>3</v>
      </c>
      <c r="Q1242" t="s">
        <v>976</v>
      </c>
      <c r="R1242" t="s">
        <v>977</v>
      </c>
      <c r="S1242">
        <v>33</v>
      </c>
      <c r="T1242">
        <v>21</v>
      </c>
    </row>
    <row r="1243" spans="1:20">
      <c r="A1243" s="2">
        <v>46610</v>
      </c>
      <c r="B1243" t="s">
        <v>4247</v>
      </c>
      <c r="C1243" t="s">
        <v>4248</v>
      </c>
      <c r="D1243" t="s">
        <v>4249</v>
      </c>
      <c r="E1243" s="2">
        <v>46610</v>
      </c>
      <c r="F1243" t="s">
        <v>3820</v>
      </c>
      <c r="G1243">
        <v>8</v>
      </c>
      <c r="H1243">
        <v>5</v>
      </c>
      <c r="I1243" t="s">
        <v>1372</v>
      </c>
      <c r="J1243" t="s">
        <v>1341</v>
      </c>
      <c r="K1243" t="s">
        <v>26</v>
      </c>
      <c r="L1243" t="s">
        <v>1277</v>
      </c>
      <c r="M1243" t="s">
        <v>944</v>
      </c>
      <c r="N1243">
        <v>2</v>
      </c>
      <c r="O1243" t="s">
        <v>1245</v>
      </c>
      <c r="P1243">
        <v>3</v>
      </c>
      <c r="Q1243" t="s">
        <v>946</v>
      </c>
      <c r="R1243" t="s">
        <v>947</v>
      </c>
      <c r="S1243">
        <v>33</v>
      </c>
      <c r="T1243">
        <v>21</v>
      </c>
    </row>
    <row r="1244" spans="1:20">
      <c r="A1244" s="2">
        <v>46611</v>
      </c>
      <c r="B1244" t="s">
        <v>4250</v>
      </c>
      <c r="C1244" t="s">
        <v>4251</v>
      </c>
      <c r="D1244" t="s">
        <v>4252</v>
      </c>
      <c r="E1244" s="2">
        <v>46611</v>
      </c>
      <c r="F1244" t="s">
        <v>3820</v>
      </c>
      <c r="G1244">
        <v>8</v>
      </c>
      <c r="H1244">
        <v>5</v>
      </c>
      <c r="I1244" t="s">
        <v>1372</v>
      </c>
      <c r="J1244" t="s">
        <v>1341</v>
      </c>
      <c r="K1244" t="s">
        <v>26</v>
      </c>
      <c r="L1244" t="s">
        <v>1277</v>
      </c>
      <c r="M1244" t="s">
        <v>944</v>
      </c>
      <c r="N1244">
        <v>2</v>
      </c>
      <c r="O1244" t="s">
        <v>1245</v>
      </c>
      <c r="P1244">
        <v>3</v>
      </c>
      <c r="Q1244" t="s">
        <v>951</v>
      </c>
      <c r="R1244" t="s">
        <v>952</v>
      </c>
      <c r="S1244">
        <v>33</v>
      </c>
      <c r="T1244">
        <v>21</v>
      </c>
    </row>
    <row r="1245" spans="1:20">
      <c r="A1245" s="2">
        <v>46612</v>
      </c>
      <c r="B1245" t="s">
        <v>4253</v>
      </c>
      <c r="C1245" t="s">
        <v>4254</v>
      </c>
      <c r="D1245" t="s">
        <v>4255</v>
      </c>
      <c r="E1245" s="2">
        <v>46612</v>
      </c>
      <c r="F1245" t="s">
        <v>3820</v>
      </c>
      <c r="G1245">
        <v>8</v>
      </c>
      <c r="H1245">
        <v>5</v>
      </c>
      <c r="I1245" t="s">
        <v>1372</v>
      </c>
      <c r="J1245" t="s">
        <v>1341</v>
      </c>
      <c r="K1245" t="s">
        <v>26</v>
      </c>
      <c r="L1245" t="s">
        <v>1277</v>
      </c>
      <c r="M1245" t="s">
        <v>944</v>
      </c>
      <c r="N1245">
        <v>2</v>
      </c>
      <c r="O1245" t="s">
        <v>1245</v>
      </c>
      <c r="P1245">
        <v>3</v>
      </c>
      <c r="Q1245" t="s">
        <v>956</v>
      </c>
      <c r="R1245" t="s">
        <v>957</v>
      </c>
      <c r="S1245">
        <v>33</v>
      </c>
      <c r="T1245">
        <v>21</v>
      </c>
    </row>
    <row r="1246" spans="1:20">
      <c r="A1246" s="2">
        <v>46613</v>
      </c>
      <c r="B1246" t="s">
        <v>4256</v>
      </c>
      <c r="C1246" t="s">
        <v>4257</v>
      </c>
      <c r="D1246" t="s">
        <v>4258</v>
      </c>
      <c r="E1246" s="2">
        <v>46613</v>
      </c>
      <c r="F1246" t="s">
        <v>3820</v>
      </c>
      <c r="G1246">
        <v>8</v>
      </c>
      <c r="H1246">
        <v>5</v>
      </c>
      <c r="I1246" t="s">
        <v>1372</v>
      </c>
      <c r="J1246" t="s">
        <v>1341</v>
      </c>
      <c r="K1246" t="s">
        <v>26</v>
      </c>
      <c r="L1246" t="s">
        <v>1277</v>
      </c>
      <c r="M1246" t="s">
        <v>944</v>
      </c>
      <c r="N1246">
        <v>2</v>
      </c>
      <c r="O1246" t="s">
        <v>1245</v>
      </c>
      <c r="P1246">
        <v>3</v>
      </c>
      <c r="Q1246" t="s">
        <v>961</v>
      </c>
      <c r="R1246" t="s">
        <v>962</v>
      </c>
      <c r="S1246">
        <v>33</v>
      </c>
      <c r="T1246">
        <v>22</v>
      </c>
    </row>
    <row r="1247" spans="1:20">
      <c r="A1247" s="2">
        <v>46614</v>
      </c>
      <c r="B1247" t="s">
        <v>4259</v>
      </c>
      <c r="C1247" t="s">
        <v>4260</v>
      </c>
      <c r="D1247" t="s">
        <v>4261</v>
      </c>
      <c r="E1247" s="2">
        <v>46614</v>
      </c>
      <c r="F1247" t="s">
        <v>3820</v>
      </c>
      <c r="G1247">
        <v>8</v>
      </c>
      <c r="H1247">
        <v>5</v>
      </c>
      <c r="I1247" t="s">
        <v>1372</v>
      </c>
      <c r="J1247" t="s">
        <v>1341</v>
      </c>
      <c r="K1247" t="s">
        <v>26</v>
      </c>
      <c r="L1247" t="s">
        <v>1277</v>
      </c>
      <c r="M1247" t="s">
        <v>944</v>
      </c>
      <c r="N1247">
        <v>2</v>
      </c>
      <c r="O1247" t="s">
        <v>1245</v>
      </c>
      <c r="P1247">
        <v>3</v>
      </c>
      <c r="Q1247" t="s">
        <v>966</v>
      </c>
      <c r="R1247" t="s">
        <v>967</v>
      </c>
      <c r="S1247">
        <v>34</v>
      </c>
      <c r="T1247">
        <v>22</v>
      </c>
    </row>
    <row r="1248" spans="1:20">
      <c r="A1248" s="2">
        <v>46615</v>
      </c>
      <c r="B1248" t="s">
        <v>4262</v>
      </c>
      <c r="C1248" t="s">
        <v>4263</v>
      </c>
      <c r="D1248" t="s">
        <v>4264</v>
      </c>
      <c r="E1248" s="2">
        <v>46615</v>
      </c>
      <c r="F1248" t="s">
        <v>3820</v>
      </c>
      <c r="G1248">
        <v>8</v>
      </c>
      <c r="H1248">
        <v>5</v>
      </c>
      <c r="I1248" t="s">
        <v>1372</v>
      </c>
      <c r="J1248" t="s">
        <v>1341</v>
      </c>
      <c r="K1248" t="s">
        <v>26</v>
      </c>
      <c r="L1248" t="s">
        <v>1277</v>
      </c>
      <c r="M1248" t="s">
        <v>944</v>
      </c>
      <c r="N1248">
        <v>2</v>
      </c>
      <c r="O1248" t="s">
        <v>1245</v>
      </c>
      <c r="P1248">
        <v>3</v>
      </c>
      <c r="Q1248" t="s">
        <v>971</v>
      </c>
      <c r="R1248" t="s">
        <v>972</v>
      </c>
      <c r="S1248">
        <v>34</v>
      </c>
      <c r="T1248">
        <v>22</v>
      </c>
    </row>
    <row r="1249" spans="1:20">
      <c r="A1249" s="2">
        <v>46616</v>
      </c>
      <c r="B1249" t="s">
        <v>4265</v>
      </c>
      <c r="C1249" t="s">
        <v>4266</v>
      </c>
      <c r="D1249" t="s">
        <v>4267</v>
      </c>
      <c r="E1249" s="2">
        <v>46616</v>
      </c>
      <c r="F1249" t="s">
        <v>3820</v>
      </c>
      <c r="G1249">
        <v>8</v>
      </c>
      <c r="H1249">
        <v>5</v>
      </c>
      <c r="I1249" t="s">
        <v>1372</v>
      </c>
      <c r="J1249" t="s">
        <v>1341</v>
      </c>
      <c r="K1249" t="s">
        <v>26</v>
      </c>
      <c r="L1249" t="s">
        <v>1277</v>
      </c>
      <c r="M1249" t="s">
        <v>944</v>
      </c>
      <c r="N1249">
        <v>2</v>
      </c>
      <c r="O1249" t="s">
        <v>1245</v>
      </c>
      <c r="P1249">
        <v>3</v>
      </c>
      <c r="Q1249" t="s">
        <v>976</v>
      </c>
      <c r="R1249" t="s">
        <v>977</v>
      </c>
      <c r="S1249">
        <v>34</v>
      </c>
      <c r="T1249">
        <v>22</v>
      </c>
    </row>
    <row r="1250" spans="1:20">
      <c r="A1250" s="2">
        <v>46617</v>
      </c>
      <c r="B1250" t="s">
        <v>4268</v>
      </c>
      <c r="C1250" t="s">
        <v>4269</v>
      </c>
      <c r="D1250" t="s">
        <v>4270</v>
      </c>
      <c r="E1250" s="2">
        <v>46617</v>
      </c>
      <c r="F1250" t="s">
        <v>3820</v>
      </c>
      <c r="G1250">
        <v>8</v>
      </c>
      <c r="H1250">
        <v>5</v>
      </c>
      <c r="I1250" t="s">
        <v>1372</v>
      </c>
      <c r="J1250" t="s">
        <v>1341</v>
      </c>
      <c r="K1250" t="s">
        <v>26</v>
      </c>
      <c r="L1250" t="s">
        <v>1277</v>
      </c>
      <c r="M1250" t="s">
        <v>944</v>
      </c>
      <c r="N1250">
        <v>2</v>
      </c>
      <c r="O1250" t="s">
        <v>1245</v>
      </c>
      <c r="P1250">
        <v>3</v>
      </c>
      <c r="Q1250" t="s">
        <v>946</v>
      </c>
      <c r="R1250" t="s">
        <v>947</v>
      </c>
      <c r="S1250">
        <v>34</v>
      </c>
      <c r="T1250">
        <v>22</v>
      </c>
    </row>
    <row r="1251" spans="1:20">
      <c r="A1251" s="2">
        <v>46618</v>
      </c>
      <c r="B1251" t="s">
        <v>4271</v>
      </c>
      <c r="C1251" t="s">
        <v>4272</v>
      </c>
      <c r="D1251" t="s">
        <v>4273</v>
      </c>
      <c r="E1251" s="2">
        <v>46618</v>
      </c>
      <c r="F1251" t="s">
        <v>3820</v>
      </c>
      <c r="G1251">
        <v>8</v>
      </c>
      <c r="H1251">
        <v>5</v>
      </c>
      <c r="I1251" t="s">
        <v>1372</v>
      </c>
      <c r="J1251" t="s">
        <v>1341</v>
      </c>
      <c r="K1251" t="s">
        <v>26</v>
      </c>
      <c r="L1251" t="s">
        <v>1277</v>
      </c>
      <c r="M1251" t="s">
        <v>944</v>
      </c>
      <c r="N1251">
        <v>2</v>
      </c>
      <c r="O1251" t="s">
        <v>1245</v>
      </c>
      <c r="P1251">
        <v>3</v>
      </c>
      <c r="Q1251" t="s">
        <v>951</v>
      </c>
      <c r="R1251" t="s">
        <v>952</v>
      </c>
      <c r="S1251">
        <v>34</v>
      </c>
      <c r="T1251">
        <v>22</v>
      </c>
    </row>
    <row r="1252" spans="1:20">
      <c r="A1252" s="2">
        <v>46619</v>
      </c>
      <c r="B1252" t="s">
        <v>4274</v>
      </c>
      <c r="C1252" t="s">
        <v>4275</v>
      </c>
      <c r="D1252" t="s">
        <v>4276</v>
      </c>
      <c r="E1252" s="2">
        <v>46619</v>
      </c>
      <c r="F1252" t="s">
        <v>3820</v>
      </c>
      <c r="G1252">
        <v>8</v>
      </c>
      <c r="H1252">
        <v>5</v>
      </c>
      <c r="I1252" t="s">
        <v>1372</v>
      </c>
      <c r="J1252" t="s">
        <v>1341</v>
      </c>
      <c r="K1252" t="s">
        <v>26</v>
      </c>
      <c r="L1252" t="s">
        <v>1277</v>
      </c>
      <c r="M1252" t="s">
        <v>944</v>
      </c>
      <c r="N1252">
        <v>2</v>
      </c>
      <c r="O1252" t="s">
        <v>1245</v>
      </c>
      <c r="P1252">
        <v>3</v>
      </c>
      <c r="Q1252" t="s">
        <v>956</v>
      </c>
      <c r="R1252" t="s">
        <v>957</v>
      </c>
      <c r="S1252">
        <v>34</v>
      </c>
      <c r="T1252">
        <v>22</v>
      </c>
    </row>
    <row r="1253" spans="1:20">
      <c r="A1253" s="2">
        <v>46620</v>
      </c>
      <c r="B1253" t="s">
        <v>4277</v>
      </c>
      <c r="C1253" t="s">
        <v>4278</v>
      </c>
      <c r="D1253" t="s">
        <v>4279</v>
      </c>
      <c r="E1253" s="2">
        <v>46620</v>
      </c>
      <c r="F1253" t="s">
        <v>3820</v>
      </c>
      <c r="G1253">
        <v>8</v>
      </c>
      <c r="H1253">
        <v>5</v>
      </c>
      <c r="I1253" t="s">
        <v>1372</v>
      </c>
      <c r="J1253" t="s">
        <v>1341</v>
      </c>
      <c r="K1253" t="s">
        <v>26</v>
      </c>
      <c r="L1253" t="s">
        <v>1277</v>
      </c>
      <c r="M1253" t="s">
        <v>944</v>
      </c>
      <c r="N1253">
        <v>2</v>
      </c>
      <c r="O1253" t="s">
        <v>1245</v>
      </c>
      <c r="P1253">
        <v>3</v>
      </c>
      <c r="Q1253" t="s">
        <v>961</v>
      </c>
      <c r="R1253" t="s">
        <v>962</v>
      </c>
      <c r="S1253">
        <v>34</v>
      </c>
      <c r="T1253">
        <v>23</v>
      </c>
    </row>
    <row r="1254" spans="1:20">
      <c r="A1254" s="2">
        <v>46621</v>
      </c>
      <c r="B1254" t="s">
        <v>4280</v>
      </c>
      <c r="C1254" t="s">
        <v>4281</v>
      </c>
      <c r="D1254" t="s">
        <v>4282</v>
      </c>
      <c r="E1254" s="2">
        <v>46621</v>
      </c>
      <c r="F1254" t="s">
        <v>3820</v>
      </c>
      <c r="G1254">
        <v>8</v>
      </c>
      <c r="H1254">
        <v>5</v>
      </c>
      <c r="I1254" t="s">
        <v>1372</v>
      </c>
      <c r="J1254" t="s">
        <v>1341</v>
      </c>
      <c r="K1254" t="s">
        <v>26</v>
      </c>
      <c r="L1254" t="s">
        <v>1277</v>
      </c>
      <c r="M1254" t="s">
        <v>944</v>
      </c>
      <c r="N1254">
        <v>2</v>
      </c>
      <c r="O1254" t="s">
        <v>1245</v>
      </c>
      <c r="P1254">
        <v>3</v>
      </c>
      <c r="Q1254" t="s">
        <v>966</v>
      </c>
      <c r="R1254" t="s">
        <v>967</v>
      </c>
      <c r="S1254">
        <v>35</v>
      </c>
      <c r="T1254">
        <v>23</v>
      </c>
    </row>
    <row r="1255" spans="1:20">
      <c r="A1255" s="2">
        <v>46622</v>
      </c>
      <c r="B1255" t="s">
        <v>4283</v>
      </c>
      <c r="C1255" t="s">
        <v>4284</v>
      </c>
      <c r="D1255" t="s">
        <v>4285</v>
      </c>
      <c r="E1255" s="2">
        <v>46622</v>
      </c>
      <c r="F1255" t="s">
        <v>3820</v>
      </c>
      <c r="G1255">
        <v>8</v>
      </c>
      <c r="H1255">
        <v>6</v>
      </c>
      <c r="I1255" t="s">
        <v>1372</v>
      </c>
      <c r="J1255" t="s">
        <v>1436</v>
      </c>
      <c r="K1255" t="s">
        <v>29</v>
      </c>
      <c r="L1255" t="s">
        <v>1277</v>
      </c>
      <c r="M1255" t="s">
        <v>944</v>
      </c>
      <c r="N1255">
        <v>2</v>
      </c>
      <c r="O1255" t="s">
        <v>1245</v>
      </c>
      <c r="P1255">
        <v>3</v>
      </c>
      <c r="Q1255" t="s">
        <v>971</v>
      </c>
      <c r="R1255" t="s">
        <v>972</v>
      </c>
      <c r="S1255">
        <v>35</v>
      </c>
      <c r="T1255">
        <v>23</v>
      </c>
    </row>
    <row r="1256" spans="1:20">
      <c r="A1256" s="2">
        <v>46623</v>
      </c>
      <c r="B1256" t="s">
        <v>4286</v>
      </c>
      <c r="C1256" t="s">
        <v>4287</v>
      </c>
      <c r="D1256" t="s">
        <v>4288</v>
      </c>
      <c r="E1256" s="2">
        <v>46623</v>
      </c>
      <c r="F1256" t="s">
        <v>3820</v>
      </c>
      <c r="G1256">
        <v>8</v>
      </c>
      <c r="H1256">
        <v>6</v>
      </c>
      <c r="I1256" t="s">
        <v>1372</v>
      </c>
      <c r="J1256" t="s">
        <v>1436</v>
      </c>
      <c r="K1256" t="s">
        <v>29</v>
      </c>
      <c r="L1256" t="s">
        <v>1277</v>
      </c>
      <c r="M1256" t="s">
        <v>944</v>
      </c>
      <c r="N1256">
        <v>2</v>
      </c>
      <c r="O1256" t="s">
        <v>1245</v>
      </c>
      <c r="P1256">
        <v>3</v>
      </c>
      <c r="Q1256" t="s">
        <v>976</v>
      </c>
      <c r="R1256" t="s">
        <v>977</v>
      </c>
      <c r="S1256">
        <v>35</v>
      </c>
      <c r="T1256">
        <v>23</v>
      </c>
    </row>
    <row r="1257" spans="1:20">
      <c r="A1257" s="2">
        <v>46624</v>
      </c>
      <c r="B1257" t="s">
        <v>4289</v>
      </c>
      <c r="C1257" t="s">
        <v>4290</v>
      </c>
      <c r="D1257" t="s">
        <v>4291</v>
      </c>
      <c r="E1257" s="2">
        <v>46624</v>
      </c>
      <c r="F1257" t="s">
        <v>3820</v>
      </c>
      <c r="G1257">
        <v>8</v>
      </c>
      <c r="H1257">
        <v>6</v>
      </c>
      <c r="I1257" t="s">
        <v>1372</v>
      </c>
      <c r="J1257" t="s">
        <v>1436</v>
      </c>
      <c r="K1257" t="s">
        <v>29</v>
      </c>
      <c r="L1257" t="s">
        <v>1277</v>
      </c>
      <c r="M1257" t="s">
        <v>944</v>
      </c>
      <c r="N1257">
        <v>2</v>
      </c>
      <c r="O1257" t="s">
        <v>1245</v>
      </c>
      <c r="P1257">
        <v>3</v>
      </c>
      <c r="Q1257" t="s">
        <v>946</v>
      </c>
      <c r="R1257" t="s">
        <v>947</v>
      </c>
      <c r="S1257">
        <v>35</v>
      </c>
      <c r="T1257">
        <v>23</v>
      </c>
    </row>
    <row r="1258" spans="1:20">
      <c r="A1258" s="2">
        <v>46625</v>
      </c>
      <c r="B1258" t="s">
        <v>4292</v>
      </c>
      <c r="C1258" t="s">
        <v>4293</v>
      </c>
      <c r="D1258" t="s">
        <v>4294</v>
      </c>
      <c r="E1258" s="2">
        <v>46625</v>
      </c>
      <c r="F1258" t="s">
        <v>3820</v>
      </c>
      <c r="G1258">
        <v>8</v>
      </c>
      <c r="H1258">
        <v>6</v>
      </c>
      <c r="I1258" t="s">
        <v>1372</v>
      </c>
      <c r="J1258" t="s">
        <v>1436</v>
      </c>
      <c r="K1258" t="s">
        <v>29</v>
      </c>
      <c r="L1258" t="s">
        <v>1277</v>
      </c>
      <c r="M1258" t="s">
        <v>944</v>
      </c>
      <c r="N1258">
        <v>2</v>
      </c>
      <c r="O1258" t="s">
        <v>1245</v>
      </c>
      <c r="P1258">
        <v>3</v>
      </c>
      <c r="Q1258" t="s">
        <v>951</v>
      </c>
      <c r="R1258" t="s">
        <v>952</v>
      </c>
      <c r="S1258">
        <v>35</v>
      </c>
      <c r="T1258">
        <v>23</v>
      </c>
    </row>
    <row r="1259" spans="1:20">
      <c r="A1259" s="2">
        <v>46626</v>
      </c>
      <c r="B1259" t="s">
        <v>4295</v>
      </c>
      <c r="C1259" t="s">
        <v>4296</v>
      </c>
      <c r="D1259" t="s">
        <v>4297</v>
      </c>
      <c r="E1259" s="2">
        <v>46626</v>
      </c>
      <c r="F1259" t="s">
        <v>3820</v>
      </c>
      <c r="G1259">
        <v>8</v>
      </c>
      <c r="H1259">
        <v>6</v>
      </c>
      <c r="I1259" t="s">
        <v>1372</v>
      </c>
      <c r="J1259" t="s">
        <v>1436</v>
      </c>
      <c r="K1259" t="s">
        <v>29</v>
      </c>
      <c r="L1259" t="s">
        <v>1277</v>
      </c>
      <c r="M1259" t="s">
        <v>944</v>
      </c>
      <c r="N1259">
        <v>2</v>
      </c>
      <c r="O1259" t="s">
        <v>1245</v>
      </c>
      <c r="P1259">
        <v>3</v>
      </c>
      <c r="Q1259" t="s">
        <v>956</v>
      </c>
      <c r="R1259" t="s">
        <v>957</v>
      </c>
      <c r="S1259">
        <v>35</v>
      </c>
      <c r="T1259">
        <v>23</v>
      </c>
    </row>
    <row r="1260" spans="1:20">
      <c r="A1260" s="2">
        <v>46627</v>
      </c>
      <c r="B1260" t="s">
        <v>4298</v>
      </c>
      <c r="C1260" t="s">
        <v>4299</v>
      </c>
      <c r="D1260" t="s">
        <v>4300</v>
      </c>
      <c r="E1260" s="2">
        <v>46627</v>
      </c>
      <c r="F1260" t="s">
        <v>3820</v>
      </c>
      <c r="G1260">
        <v>8</v>
      </c>
      <c r="H1260">
        <v>6</v>
      </c>
      <c r="I1260" t="s">
        <v>1372</v>
      </c>
      <c r="J1260" t="s">
        <v>1436</v>
      </c>
      <c r="K1260" t="s">
        <v>29</v>
      </c>
      <c r="L1260" t="s">
        <v>1277</v>
      </c>
      <c r="M1260" t="s">
        <v>944</v>
      </c>
      <c r="N1260">
        <v>2</v>
      </c>
      <c r="O1260" t="s">
        <v>1245</v>
      </c>
      <c r="P1260">
        <v>3</v>
      </c>
      <c r="Q1260" t="s">
        <v>961</v>
      </c>
      <c r="R1260" t="s">
        <v>962</v>
      </c>
      <c r="S1260">
        <v>35</v>
      </c>
      <c r="T1260">
        <v>24</v>
      </c>
    </row>
    <row r="1261" spans="1:20">
      <c r="A1261" s="2">
        <v>46628</v>
      </c>
      <c r="B1261" t="s">
        <v>4301</v>
      </c>
      <c r="C1261" t="s">
        <v>4302</v>
      </c>
      <c r="D1261" t="s">
        <v>4303</v>
      </c>
      <c r="E1261" s="2">
        <v>46628</v>
      </c>
      <c r="F1261" t="s">
        <v>3820</v>
      </c>
      <c r="G1261">
        <v>8</v>
      </c>
      <c r="H1261">
        <v>6</v>
      </c>
      <c r="I1261" t="s">
        <v>1372</v>
      </c>
      <c r="J1261" t="s">
        <v>1436</v>
      </c>
      <c r="K1261" t="s">
        <v>29</v>
      </c>
      <c r="L1261" t="s">
        <v>1277</v>
      </c>
      <c r="M1261" t="s">
        <v>944</v>
      </c>
      <c r="N1261">
        <v>2</v>
      </c>
      <c r="O1261" t="s">
        <v>1245</v>
      </c>
      <c r="P1261">
        <v>3</v>
      </c>
      <c r="Q1261" t="s">
        <v>966</v>
      </c>
      <c r="R1261" t="s">
        <v>967</v>
      </c>
      <c r="S1261">
        <v>36</v>
      </c>
      <c r="T1261">
        <v>24</v>
      </c>
    </row>
    <row r="1262" spans="1:20">
      <c r="A1262" s="2">
        <v>46629</v>
      </c>
      <c r="B1262" t="s">
        <v>4304</v>
      </c>
      <c r="C1262" t="s">
        <v>4305</v>
      </c>
      <c r="D1262" t="s">
        <v>4306</v>
      </c>
      <c r="E1262" s="2">
        <v>46629</v>
      </c>
      <c r="F1262" t="s">
        <v>3820</v>
      </c>
      <c r="G1262">
        <v>8</v>
      </c>
      <c r="H1262">
        <v>6</v>
      </c>
      <c r="I1262" t="s">
        <v>1372</v>
      </c>
      <c r="J1262" t="s">
        <v>1436</v>
      </c>
      <c r="K1262" t="s">
        <v>29</v>
      </c>
      <c r="L1262" t="s">
        <v>1277</v>
      </c>
      <c r="M1262" t="s">
        <v>944</v>
      </c>
      <c r="N1262">
        <v>2</v>
      </c>
      <c r="O1262" t="s">
        <v>1245</v>
      </c>
      <c r="P1262">
        <v>3</v>
      </c>
      <c r="Q1262" t="s">
        <v>971</v>
      </c>
      <c r="R1262" t="s">
        <v>972</v>
      </c>
      <c r="S1262">
        <v>36</v>
      </c>
      <c r="T1262">
        <v>24</v>
      </c>
    </row>
    <row r="1263" spans="1:20">
      <c r="A1263" s="2">
        <v>46630</v>
      </c>
      <c r="B1263" t="s">
        <v>4307</v>
      </c>
      <c r="C1263" t="s">
        <v>4308</v>
      </c>
      <c r="D1263" t="s">
        <v>4309</v>
      </c>
      <c r="E1263" s="2">
        <v>46630</v>
      </c>
      <c r="F1263" t="s">
        <v>3820</v>
      </c>
      <c r="G1263">
        <v>8</v>
      </c>
      <c r="H1263">
        <v>6</v>
      </c>
      <c r="I1263" t="s">
        <v>1372</v>
      </c>
      <c r="J1263" t="s">
        <v>1436</v>
      </c>
      <c r="K1263" t="s">
        <v>29</v>
      </c>
      <c r="L1263" t="s">
        <v>1277</v>
      </c>
      <c r="M1263" t="s">
        <v>944</v>
      </c>
      <c r="N1263">
        <v>2</v>
      </c>
      <c r="O1263" t="s">
        <v>1245</v>
      </c>
      <c r="P1263">
        <v>3</v>
      </c>
      <c r="Q1263" t="s">
        <v>976</v>
      </c>
      <c r="R1263" t="s">
        <v>977</v>
      </c>
      <c r="S1263">
        <v>36</v>
      </c>
      <c r="T1263">
        <v>24</v>
      </c>
    </row>
    <row r="1264" spans="1:20">
      <c r="A1264" s="2">
        <v>46631</v>
      </c>
      <c r="B1264" t="s">
        <v>4310</v>
      </c>
      <c r="C1264" t="s">
        <v>4311</v>
      </c>
      <c r="D1264" t="s">
        <v>4312</v>
      </c>
      <c r="E1264" s="2">
        <v>46631</v>
      </c>
      <c r="F1264" t="s">
        <v>3820</v>
      </c>
      <c r="G1264">
        <v>9</v>
      </c>
      <c r="H1264">
        <v>6</v>
      </c>
      <c r="I1264" t="s">
        <v>1467</v>
      </c>
      <c r="J1264" t="s">
        <v>1436</v>
      </c>
      <c r="K1264" t="s">
        <v>29</v>
      </c>
      <c r="L1264" t="s">
        <v>1277</v>
      </c>
      <c r="M1264" t="s">
        <v>944</v>
      </c>
      <c r="N1264">
        <v>2</v>
      </c>
      <c r="O1264" t="s">
        <v>1245</v>
      </c>
      <c r="P1264">
        <v>3</v>
      </c>
      <c r="Q1264" t="s">
        <v>946</v>
      </c>
      <c r="R1264" t="s">
        <v>947</v>
      </c>
      <c r="S1264">
        <v>36</v>
      </c>
      <c r="T1264">
        <v>24</v>
      </c>
    </row>
    <row r="1265" spans="1:20">
      <c r="A1265" s="2">
        <v>46632</v>
      </c>
      <c r="B1265" t="s">
        <v>4313</v>
      </c>
      <c r="C1265" t="s">
        <v>4314</v>
      </c>
      <c r="D1265" t="s">
        <v>4315</v>
      </c>
      <c r="E1265" s="2">
        <v>46632</v>
      </c>
      <c r="F1265" t="s">
        <v>3820</v>
      </c>
      <c r="G1265">
        <v>9</v>
      </c>
      <c r="H1265">
        <v>6</v>
      </c>
      <c r="I1265" t="s">
        <v>1467</v>
      </c>
      <c r="J1265" t="s">
        <v>1436</v>
      </c>
      <c r="K1265" t="s">
        <v>29</v>
      </c>
      <c r="L1265" t="s">
        <v>1277</v>
      </c>
      <c r="M1265" t="s">
        <v>944</v>
      </c>
      <c r="N1265">
        <v>2</v>
      </c>
      <c r="O1265" t="s">
        <v>1245</v>
      </c>
      <c r="P1265">
        <v>3</v>
      </c>
      <c r="Q1265" t="s">
        <v>951</v>
      </c>
      <c r="R1265" t="s">
        <v>952</v>
      </c>
      <c r="S1265">
        <v>36</v>
      </c>
      <c r="T1265">
        <v>24</v>
      </c>
    </row>
    <row r="1266" spans="1:20">
      <c r="A1266" s="2">
        <v>46633</v>
      </c>
      <c r="B1266" t="s">
        <v>4316</v>
      </c>
      <c r="C1266" t="s">
        <v>4317</v>
      </c>
      <c r="D1266" t="s">
        <v>4318</v>
      </c>
      <c r="E1266" s="2">
        <v>46633</v>
      </c>
      <c r="F1266" t="s">
        <v>3820</v>
      </c>
      <c r="G1266">
        <v>9</v>
      </c>
      <c r="H1266">
        <v>6</v>
      </c>
      <c r="I1266" t="s">
        <v>1467</v>
      </c>
      <c r="J1266" t="s">
        <v>1436</v>
      </c>
      <c r="K1266" t="s">
        <v>29</v>
      </c>
      <c r="L1266" t="s">
        <v>1277</v>
      </c>
      <c r="M1266" t="s">
        <v>944</v>
      </c>
      <c r="N1266">
        <v>2</v>
      </c>
      <c r="O1266" t="s">
        <v>1245</v>
      </c>
      <c r="P1266">
        <v>3</v>
      </c>
      <c r="Q1266" t="s">
        <v>956</v>
      </c>
      <c r="R1266" t="s">
        <v>957</v>
      </c>
      <c r="S1266">
        <v>36</v>
      </c>
      <c r="T1266">
        <v>24</v>
      </c>
    </row>
    <row r="1267" spans="1:20">
      <c r="A1267" s="2">
        <v>46634</v>
      </c>
      <c r="B1267" t="s">
        <v>4319</v>
      </c>
      <c r="C1267" t="s">
        <v>4320</v>
      </c>
      <c r="D1267" t="s">
        <v>4321</v>
      </c>
      <c r="E1267" s="2">
        <v>46634</v>
      </c>
      <c r="F1267" t="s">
        <v>3820</v>
      </c>
      <c r="G1267">
        <v>9</v>
      </c>
      <c r="H1267">
        <v>6</v>
      </c>
      <c r="I1267" t="s">
        <v>1467</v>
      </c>
      <c r="J1267" t="s">
        <v>1436</v>
      </c>
      <c r="K1267" t="s">
        <v>29</v>
      </c>
      <c r="L1267" t="s">
        <v>1277</v>
      </c>
      <c r="M1267" t="s">
        <v>944</v>
      </c>
      <c r="N1267">
        <v>2</v>
      </c>
      <c r="O1267" t="s">
        <v>1245</v>
      </c>
      <c r="P1267">
        <v>3</v>
      </c>
      <c r="Q1267" t="s">
        <v>961</v>
      </c>
      <c r="R1267" t="s">
        <v>962</v>
      </c>
      <c r="S1267">
        <v>36</v>
      </c>
      <c r="T1267">
        <v>25</v>
      </c>
    </row>
    <row r="1268" spans="1:20">
      <c r="A1268" s="2">
        <v>46635</v>
      </c>
      <c r="B1268" t="s">
        <v>4322</v>
      </c>
      <c r="C1268" t="s">
        <v>4323</v>
      </c>
      <c r="D1268" t="s">
        <v>4324</v>
      </c>
      <c r="E1268" s="2">
        <v>46635</v>
      </c>
      <c r="F1268" t="s">
        <v>3820</v>
      </c>
      <c r="G1268">
        <v>9</v>
      </c>
      <c r="H1268">
        <v>6</v>
      </c>
      <c r="I1268" t="s">
        <v>1467</v>
      </c>
      <c r="J1268" t="s">
        <v>1436</v>
      </c>
      <c r="K1268" t="s">
        <v>29</v>
      </c>
      <c r="L1268" t="s">
        <v>1277</v>
      </c>
      <c r="M1268" t="s">
        <v>944</v>
      </c>
      <c r="N1268">
        <v>2</v>
      </c>
      <c r="O1268" t="s">
        <v>1245</v>
      </c>
      <c r="P1268">
        <v>3</v>
      </c>
      <c r="Q1268" t="s">
        <v>966</v>
      </c>
      <c r="R1268" t="s">
        <v>967</v>
      </c>
      <c r="S1268">
        <v>37</v>
      </c>
      <c r="T1268">
        <v>25</v>
      </c>
    </row>
    <row r="1269" spans="1:20">
      <c r="A1269" s="2">
        <v>46636</v>
      </c>
      <c r="B1269" t="s">
        <v>4325</v>
      </c>
      <c r="C1269" t="s">
        <v>4326</v>
      </c>
      <c r="D1269" t="s">
        <v>4327</v>
      </c>
      <c r="E1269" s="2">
        <v>46636</v>
      </c>
      <c r="F1269" t="s">
        <v>3820</v>
      </c>
      <c r="G1269">
        <v>9</v>
      </c>
      <c r="H1269">
        <v>6</v>
      </c>
      <c r="I1269" t="s">
        <v>1467</v>
      </c>
      <c r="J1269" t="s">
        <v>1436</v>
      </c>
      <c r="K1269" t="s">
        <v>29</v>
      </c>
      <c r="L1269" t="s">
        <v>1277</v>
      </c>
      <c r="M1269" t="s">
        <v>944</v>
      </c>
      <c r="N1269">
        <v>2</v>
      </c>
      <c r="O1269" t="s">
        <v>1245</v>
      </c>
      <c r="P1269">
        <v>3</v>
      </c>
      <c r="Q1269" t="s">
        <v>971</v>
      </c>
      <c r="R1269" t="s">
        <v>972</v>
      </c>
      <c r="S1269">
        <v>37</v>
      </c>
      <c r="T1269">
        <v>25</v>
      </c>
    </row>
    <row r="1270" spans="1:20">
      <c r="A1270" s="2">
        <v>46637</v>
      </c>
      <c r="B1270" t="s">
        <v>4328</v>
      </c>
      <c r="C1270" t="s">
        <v>4329</v>
      </c>
      <c r="D1270" t="s">
        <v>4330</v>
      </c>
      <c r="E1270" s="2">
        <v>46637</v>
      </c>
      <c r="F1270" t="s">
        <v>3820</v>
      </c>
      <c r="G1270">
        <v>9</v>
      </c>
      <c r="H1270">
        <v>6</v>
      </c>
      <c r="I1270" t="s">
        <v>1467</v>
      </c>
      <c r="J1270" t="s">
        <v>1436</v>
      </c>
      <c r="K1270" t="s">
        <v>29</v>
      </c>
      <c r="L1270" t="s">
        <v>1277</v>
      </c>
      <c r="M1270" t="s">
        <v>944</v>
      </c>
      <c r="N1270">
        <v>2</v>
      </c>
      <c r="O1270" t="s">
        <v>1245</v>
      </c>
      <c r="P1270">
        <v>3</v>
      </c>
      <c r="Q1270" t="s">
        <v>976</v>
      </c>
      <c r="R1270" t="s">
        <v>977</v>
      </c>
      <c r="S1270">
        <v>37</v>
      </c>
      <c r="T1270">
        <v>25</v>
      </c>
    </row>
    <row r="1271" spans="1:20">
      <c r="A1271" s="2">
        <v>46638</v>
      </c>
      <c r="B1271" t="s">
        <v>4331</v>
      </c>
      <c r="C1271" t="s">
        <v>4332</v>
      </c>
      <c r="D1271" t="s">
        <v>4333</v>
      </c>
      <c r="E1271" s="2">
        <v>46638</v>
      </c>
      <c r="F1271" t="s">
        <v>3820</v>
      </c>
      <c r="G1271">
        <v>9</v>
      </c>
      <c r="H1271">
        <v>6</v>
      </c>
      <c r="I1271" t="s">
        <v>1467</v>
      </c>
      <c r="J1271" t="s">
        <v>1436</v>
      </c>
      <c r="K1271" t="s">
        <v>29</v>
      </c>
      <c r="L1271" t="s">
        <v>1277</v>
      </c>
      <c r="M1271" t="s">
        <v>944</v>
      </c>
      <c r="N1271">
        <v>2</v>
      </c>
      <c r="O1271" t="s">
        <v>1245</v>
      </c>
      <c r="P1271">
        <v>3</v>
      </c>
      <c r="Q1271" t="s">
        <v>946</v>
      </c>
      <c r="R1271" t="s">
        <v>947</v>
      </c>
      <c r="S1271">
        <v>37</v>
      </c>
      <c r="T1271">
        <v>25</v>
      </c>
    </row>
    <row r="1272" spans="1:20">
      <c r="A1272" s="2">
        <v>46639</v>
      </c>
      <c r="B1272" t="s">
        <v>4334</v>
      </c>
      <c r="C1272" t="s">
        <v>4335</v>
      </c>
      <c r="D1272" t="s">
        <v>4336</v>
      </c>
      <c r="E1272" s="2">
        <v>46639</v>
      </c>
      <c r="F1272" t="s">
        <v>3820</v>
      </c>
      <c r="G1272">
        <v>9</v>
      </c>
      <c r="H1272">
        <v>6</v>
      </c>
      <c r="I1272" t="s">
        <v>1467</v>
      </c>
      <c r="J1272" t="s">
        <v>1436</v>
      </c>
      <c r="K1272" t="s">
        <v>29</v>
      </c>
      <c r="L1272" t="s">
        <v>1277</v>
      </c>
      <c r="M1272" t="s">
        <v>944</v>
      </c>
      <c r="N1272">
        <v>2</v>
      </c>
      <c r="O1272" t="s">
        <v>1245</v>
      </c>
      <c r="P1272">
        <v>3</v>
      </c>
      <c r="Q1272" t="s">
        <v>951</v>
      </c>
      <c r="R1272" t="s">
        <v>952</v>
      </c>
      <c r="S1272">
        <v>37</v>
      </c>
      <c r="T1272">
        <v>25</v>
      </c>
    </row>
    <row r="1273" spans="1:20">
      <c r="A1273" s="2">
        <v>46640</v>
      </c>
      <c r="B1273" t="s">
        <v>4337</v>
      </c>
      <c r="C1273" t="s">
        <v>4338</v>
      </c>
      <c r="D1273" t="s">
        <v>4339</v>
      </c>
      <c r="E1273" s="2">
        <v>46640</v>
      </c>
      <c r="F1273" t="s">
        <v>3820</v>
      </c>
      <c r="G1273">
        <v>9</v>
      </c>
      <c r="H1273">
        <v>6</v>
      </c>
      <c r="I1273" t="s">
        <v>1467</v>
      </c>
      <c r="J1273" t="s">
        <v>1436</v>
      </c>
      <c r="K1273" t="s">
        <v>29</v>
      </c>
      <c r="L1273" t="s">
        <v>1277</v>
      </c>
      <c r="M1273" t="s">
        <v>944</v>
      </c>
      <c r="N1273">
        <v>2</v>
      </c>
      <c r="O1273" t="s">
        <v>1245</v>
      </c>
      <c r="P1273">
        <v>3</v>
      </c>
      <c r="Q1273" t="s">
        <v>956</v>
      </c>
      <c r="R1273" t="s">
        <v>957</v>
      </c>
      <c r="S1273">
        <v>37</v>
      </c>
      <c r="T1273">
        <v>25</v>
      </c>
    </row>
    <row r="1274" spans="1:20">
      <c r="A1274" s="2">
        <v>46641</v>
      </c>
      <c r="B1274" t="s">
        <v>4340</v>
      </c>
      <c r="C1274" t="s">
        <v>4341</v>
      </c>
      <c r="D1274" t="s">
        <v>4342</v>
      </c>
      <c r="E1274" s="2">
        <v>46641</v>
      </c>
      <c r="F1274" t="s">
        <v>3820</v>
      </c>
      <c r="G1274">
        <v>9</v>
      </c>
      <c r="H1274">
        <v>6</v>
      </c>
      <c r="I1274" t="s">
        <v>1467</v>
      </c>
      <c r="J1274" t="s">
        <v>1436</v>
      </c>
      <c r="K1274" t="s">
        <v>29</v>
      </c>
      <c r="L1274" t="s">
        <v>1277</v>
      </c>
      <c r="M1274" t="s">
        <v>944</v>
      </c>
      <c r="N1274">
        <v>2</v>
      </c>
      <c r="O1274" t="s">
        <v>1245</v>
      </c>
      <c r="P1274">
        <v>3</v>
      </c>
      <c r="Q1274" t="s">
        <v>961</v>
      </c>
      <c r="R1274" t="s">
        <v>962</v>
      </c>
      <c r="S1274">
        <v>37</v>
      </c>
      <c r="T1274">
        <v>26</v>
      </c>
    </row>
    <row r="1275" spans="1:20">
      <c r="A1275" s="2">
        <v>46642</v>
      </c>
      <c r="B1275" t="s">
        <v>4343</v>
      </c>
      <c r="C1275" t="s">
        <v>4344</v>
      </c>
      <c r="D1275" t="s">
        <v>4345</v>
      </c>
      <c r="E1275" s="2">
        <v>46642</v>
      </c>
      <c r="F1275" t="s">
        <v>3820</v>
      </c>
      <c r="G1275">
        <v>9</v>
      </c>
      <c r="H1275">
        <v>6</v>
      </c>
      <c r="I1275" t="s">
        <v>1467</v>
      </c>
      <c r="J1275" t="s">
        <v>1436</v>
      </c>
      <c r="K1275" t="s">
        <v>29</v>
      </c>
      <c r="L1275" t="s">
        <v>1277</v>
      </c>
      <c r="M1275" t="s">
        <v>944</v>
      </c>
      <c r="N1275">
        <v>2</v>
      </c>
      <c r="O1275" t="s">
        <v>1245</v>
      </c>
      <c r="P1275">
        <v>3</v>
      </c>
      <c r="Q1275" t="s">
        <v>966</v>
      </c>
      <c r="R1275" t="s">
        <v>967</v>
      </c>
      <c r="S1275">
        <v>38</v>
      </c>
      <c r="T1275">
        <v>26</v>
      </c>
    </row>
    <row r="1276" spans="1:20">
      <c r="A1276" s="2">
        <v>46643</v>
      </c>
      <c r="B1276" t="s">
        <v>4346</v>
      </c>
      <c r="C1276" t="s">
        <v>4347</v>
      </c>
      <c r="D1276" t="s">
        <v>4348</v>
      </c>
      <c r="E1276" s="2">
        <v>46643</v>
      </c>
      <c r="F1276" t="s">
        <v>3820</v>
      </c>
      <c r="G1276">
        <v>9</v>
      </c>
      <c r="H1276">
        <v>6</v>
      </c>
      <c r="I1276" t="s">
        <v>1467</v>
      </c>
      <c r="J1276" t="s">
        <v>1436</v>
      </c>
      <c r="K1276" t="s">
        <v>29</v>
      </c>
      <c r="L1276" t="s">
        <v>1277</v>
      </c>
      <c r="M1276" t="s">
        <v>944</v>
      </c>
      <c r="N1276">
        <v>2</v>
      </c>
      <c r="O1276" t="s">
        <v>1245</v>
      </c>
      <c r="P1276">
        <v>3</v>
      </c>
      <c r="Q1276" t="s">
        <v>971</v>
      </c>
      <c r="R1276" t="s">
        <v>972</v>
      </c>
      <c r="S1276">
        <v>38</v>
      </c>
      <c r="T1276">
        <v>26</v>
      </c>
    </row>
    <row r="1277" spans="1:20">
      <c r="A1277" s="2">
        <v>46644</v>
      </c>
      <c r="B1277" t="s">
        <v>4349</v>
      </c>
      <c r="C1277" t="s">
        <v>4350</v>
      </c>
      <c r="D1277" t="s">
        <v>4351</v>
      </c>
      <c r="E1277" s="2">
        <v>46644</v>
      </c>
      <c r="F1277" t="s">
        <v>3820</v>
      </c>
      <c r="G1277">
        <v>9</v>
      </c>
      <c r="H1277">
        <v>6</v>
      </c>
      <c r="I1277" t="s">
        <v>1467</v>
      </c>
      <c r="J1277" t="s">
        <v>1436</v>
      </c>
      <c r="K1277" t="s">
        <v>29</v>
      </c>
      <c r="L1277" t="s">
        <v>1277</v>
      </c>
      <c r="M1277" t="s">
        <v>944</v>
      </c>
      <c r="N1277">
        <v>2</v>
      </c>
      <c r="O1277" t="s">
        <v>1245</v>
      </c>
      <c r="P1277">
        <v>3</v>
      </c>
      <c r="Q1277" t="s">
        <v>976</v>
      </c>
      <c r="R1277" t="s">
        <v>977</v>
      </c>
      <c r="S1277">
        <v>38</v>
      </c>
      <c r="T1277">
        <v>26</v>
      </c>
    </row>
    <row r="1278" spans="1:20">
      <c r="A1278" s="2">
        <v>46645</v>
      </c>
      <c r="B1278" t="s">
        <v>4352</v>
      </c>
      <c r="C1278" t="s">
        <v>4353</v>
      </c>
      <c r="D1278" t="s">
        <v>4354</v>
      </c>
      <c r="E1278" s="2">
        <v>46645</v>
      </c>
      <c r="F1278" t="s">
        <v>3820</v>
      </c>
      <c r="G1278">
        <v>9</v>
      </c>
      <c r="H1278">
        <v>6</v>
      </c>
      <c r="I1278" t="s">
        <v>1467</v>
      </c>
      <c r="J1278" t="s">
        <v>1436</v>
      </c>
      <c r="K1278" t="s">
        <v>29</v>
      </c>
      <c r="L1278" t="s">
        <v>1277</v>
      </c>
      <c r="M1278" t="s">
        <v>944</v>
      </c>
      <c r="N1278">
        <v>2</v>
      </c>
      <c r="O1278" t="s">
        <v>1245</v>
      </c>
      <c r="P1278">
        <v>3</v>
      </c>
      <c r="Q1278" t="s">
        <v>946</v>
      </c>
      <c r="R1278" t="s">
        <v>947</v>
      </c>
      <c r="S1278">
        <v>38</v>
      </c>
      <c r="T1278">
        <v>26</v>
      </c>
    </row>
    <row r="1279" spans="1:20">
      <c r="A1279" s="2">
        <v>46646</v>
      </c>
      <c r="B1279" t="s">
        <v>4355</v>
      </c>
      <c r="C1279" t="s">
        <v>4356</v>
      </c>
      <c r="D1279" t="s">
        <v>4357</v>
      </c>
      <c r="E1279" s="2">
        <v>46646</v>
      </c>
      <c r="F1279" t="s">
        <v>3820</v>
      </c>
      <c r="G1279">
        <v>9</v>
      </c>
      <c r="H1279">
        <v>6</v>
      </c>
      <c r="I1279" t="s">
        <v>1467</v>
      </c>
      <c r="J1279" t="s">
        <v>1436</v>
      </c>
      <c r="K1279" t="s">
        <v>29</v>
      </c>
      <c r="L1279" t="s">
        <v>1277</v>
      </c>
      <c r="M1279" t="s">
        <v>944</v>
      </c>
      <c r="N1279">
        <v>2</v>
      </c>
      <c r="O1279" t="s">
        <v>1245</v>
      </c>
      <c r="P1279">
        <v>3</v>
      </c>
      <c r="Q1279" t="s">
        <v>951</v>
      </c>
      <c r="R1279" t="s">
        <v>952</v>
      </c>
      <c r="S1279">
        <v>38</v>
      </c>
      <c r="T1279">
        <v>26</v>
      </c>
    </row>
    <row r="1280" spans="1:20">
      <c r="A1280" s="2">
        <v>46647</v>
      </c>
      <c r="B1280" t="s">
        <v>4358</v>
      </c>
      <c r="C1280" t="s">
        <v>4359</v>
      </c>
      <c r="D1280" t="s">
        <v>4360</v>
      </c>
      <c r="E1280" s="2">
        <v>46647</v>
      </c>
      <c r="F1280" t="s">
        <v>3820</v>
      </c>
      <c r="G1280">
        <v>9</v>
      </c>
      <c r="H1280">
        <v>6</v>
      </c>
      <c r="I1280" t="s">
        <v>1467</v>
      </c>
      <c r="J1280" t="s">
        <v>1436</v>
      </c>
      <c r="K1280" t="s">
        <v>29</v>
      </c>
      <c r="L1280" t="s">
        <v>1277</v>
      </c>
      <c r="M1280" t="s">
        <v>944</v>
      </c>
      <c r="N1280">
        <v>2</v>
      </c>
      <c r="O1280" t="s">
        <v>1245</v>
      </c>
      <c r="P1280">
        <v>3</v>
      </c>
      <c r="Q1280" t="s">
        <v>956</v>
      </c>
      <c r="R1280" t="s">
        <v>957</v>
      </c>
      <c r="S1280">
        <v>38</v>
      </c>
      <c r="T1280">
        <v>26</v>
      </c>
    </row>
    <row r="1281" spans="1:20">
      <c r="A1281" s="2">
        <v>46648</v>
      </c>
      <c r="B1281" t="s">
        <v>4361</v>
      </c>
      <c r="C1281" t="s">
        <v>4362</v>
      </c>
      <c r="D1281" t="s">
        <v>4363</v>
      </c>
      <c r="E1281" s="2">
        <v>46648</v>
      </c>
      <c r="F1281" t="s">
        <v>3820</v>
      </c>
      <c r="G1281">
        <v>9</v>
      </c>
      <c r="H1281">
        <v>6</v>
      </c>
      <c r="I1281" t="s">
        <v>1467</v>
      </c>
      <c r="J1281" t="s">
        <v>1436</v>
      </c>
      <c r="K1281" t="s">
        <v>29</v>
      </c>
      <c r="L1281" t="s">
        <v>1277</v>
      </c>
      <c r="M1281" t="s">
        <v>944</v>
      </c>
      <c r="N1281">
        <v>2</v>
      </c>
      <c r="O1281" t="s">
        <v>1245</v>
      </c>
      <c r="P1281">
        <v>3</v>
      </c>
      <c r="Q1281" t="s">
        <v>961</v>
      </c>
      <c r="R1281" t="s">
        <v>962</v>
      </c>
      <c r="S1281">
        <v>38</v>
      </c>
      <c r="T1281">
        <v>27</v>
      </c>
    </row>
    <row r="1282" spans="1:20">
      <c r="A1282" s="2">
        <v>46649</v>
      </c>
      <c r="B1282" t="s">
        <v>4364</v>
      </c>
      <c r="C1282" t="s">
        <v>4365</v>
      </c>
      <c r="D1282" t="s">
        <v>4366</v>
      </c>
      <c r="E1282" s="2">
        <v>46649</v>
      </c>
      <c r="F1282" t="s">
        <v>3820</v>
      </c>
      <c r="G1282">
        <v>9</v>
      </c>
      <c r="H1282">
        <v>6</v>
      </c>
      <c r="I1282" t="s">
        <v>1467</v>
      </c>
      <c r="J1282" t="s">
        <v>1436</v>
      </c>
      <c r="K1282" t="s">
        <v>29</v>
      </c>
      <c r="L1282" t="s">
        <v>1277</v>
      </c>
      <c r="M1282" t="s">
        <v>944</v>
      </c>
      <c r="N1282">
        <v>2</v>
      </c>
      <c r="O1282" t="s">
        <v>1245</v>
      </c>
      <c r="P1282">
        <v>3</v>
      </c>
      <c r="Q1282" t="s">
        <v>966</v>
      </c>
      <c r="R1282" t="s">
        <v>967</v>
      </c>
      <c r="S1282">
        <v>39</v>
      </c>
      <c r="T1282">
        <v>27</v>
      </c>
    </row>
    <row r="1283" spans="1:20">
      <c r="A1283" s="2">
        <v>46650</v>
      </c>
      <c r="B1283" t="s">
        <v>4367</v>
      </c>
      <c r="C1283" t="s">
        <v>4368</v>
      </c>
      <c r="D1283" t="s">
        <v>4369</v>
      </c>
      <c r="E1283" s="2">
        <v>46650</v>
      </c>
      <c r="F1283" t="s">
        <v>3820</v>
      </c>
      <c r="G1283">
        <v>9</v>
      </c>
      <c r="H1283">
        <v>6</v>
      </c>
      <c r="I1283" t="s">
        <v>1467</v>
      </c>
      <c r="J1283" t="s">
        <v>1436</v>
      </c>
      <c r="K1283" t="s">
        <v>29</v>
      </c>
      <c r="L1283" t="s">
        <v>1277</v>
      </c>
      <c r="M1283" t="s">
        <v>944</v>
      </c>
      <c r="N1283">
        <v>2</v>
      </c>
      <c r="O1283" t="s">
        <v>1245</v>
      </c>
      <c r="P1283">
        <v>3</v>
      </c>
      <c r="Q1283" t="s">
        <v>971</v>
      </c>
      <c r="R1283" t="s">
        <v>972</v>
      </c>
      <c r="S1283">
        <v>39</v>
      </c>
      <c r="T1283">
        <v>27</v>
      </c>
    </row>
    <row r="1284" spans="1:20">
      <c r="A1284" s="2">
        <v>46651</v>
      </c>
      <c r="B1284" t="s">
        <v>4370</v>
      </c>
      <c r="C1284" t="s">
        <v>4371</v>
      </c>
      <c r="D1284" t="s">
        <v>4372</v>
      </c>
      <c r="E1284" s="2">
        <v>46651</v>
      </c>
      <c r="F1284" t="s">
        <v>3820</v>
      </c>
      <c r="G1284">
        <v>9</v>
      </c>
      <c r="H1284">
        <v>6</v>
      </c>
      <c r="I1284" t="s">
        <v>1467</v>
      </c>
      <c r="J1284" t="s">
        <v>1436</v>
      </c>
      <c r="K1284" t="s">
        <v>29</v>
      </c>
      <c r="L1284" t="s">
        <v>1277</v>
      </c>
      <c r="M1284" t="s">
        <v>944</v>
      </c>
      <c r="N1284">
        <v>2</v>
      </c>
      <c r="O1284" t="s">
        <v>1245</v>
      </c>
      <c r="P1284">
        <v>3</v>
      </c>
      <c r="Q1284" t="s">
        <v>976</v>
      </c>
      <c r="R1284" t="s">
        <v>977</v>
      </c>
      <c r="S1284">
        <v>39</v>
      </c>
      <c r="T1284">
        <v>27</v>
      </c>
    </row>
    <row r="1285" spans="1:20">
      <c r="A1285" s="2">
        <v>46652</v>
      </c>
      <c r="B1285" t="s">
        <v>4373</v>
      </c>
      <c r="C1285" t="s">
        <v>4374</v>
      </c>
      <c r="D1285" t="s">
        <v>4375</v>
      </c>
      <c r="E1285" s="2">
        <v>46652</v>
      </c>
      <c r="F1285" t="s">
        <v>3820</v>
      </c>
      <c r="G1285">
        <v>9</v>
      </c>
      <c r="H1285">
        <v>6</v>
      </c>
      <c r="I1285" t="s">
        <v>1467</v>
      </c>
      <c r="J1285" t="s">
        <v>1436</v>
      </c>
      <c r="K1285" t="s">
        <v>29</v>
      </c>
      <c r="L1285" t="s">
        <v>1277</v>
      </c>
      <c r="M1285" t="s">
        <v>944</v>
      </c>
      <c r="N1285">
        <v>2</v>
      </c>
      <c r="O1285" t="s">
        <v>1245</v>
      </c>
      <c r="P1285">
        <v>3</v>
      </c>
      <c r="Q1285" t="s">
        <v>946</v>
      </c>
      <c r="R1285" t="s">
        <v>947</v>
      </c>
      <c r="S1285">
        <v>39</v>
      </c>
      <c r="T1285">
        <v>27</v>
      </c>
    </row>
    <row r="1286" spans="1:20">
      <c r="A1286" s="2">
        <v>46653</v>
      </c>
      <c r="B1286" t="s">
        <v>4376</v>
      </c>
      <c r="C1286" t="s">
        <v>4377</v>
      </c>
      <c r="D1286" t="s">
        <v>4378</v>
      </c>
      <c r="E1286" s="2">
        <v>46653</v>
      </c>
      <c r="F1286" t="s">
        <v>3820</v>
      </c>
      <c r="G1286">
        <v>9</v>
      </c>
      <c r="H1286">
        <v>7</v>
      </c>
      <c r="I1286" t="s">
        <v>1467</v>
      </c>
      <c r="J1286" t="s">
        <v>1531</v>
      </c>
      <c r="K1286" t="s">
        <v>8</v>
      </c>
      <c r="L1286" t="s">
        <v>1277</v>
      </c>
      <c r="M1286" t="s">
        <v>1532</v>
      </c>
      <c r="N1286">
        <v>3</v>
      </c>
      <c r="O1286" t="s">
        <v>1533</v>
      </c>
      <c r="P1286">
        <v>3</v>
      </c>
      <c r="Q1286" t="s">
        <v>951</v>
      </c>
      <c r="R1286" t="s">
        <v>952</v>
      </c>
      <c r="S1286">
        <v>39</v>
      </c>
      <c r="T1286">
        <v>27</v>
      </c>
    </row>
    <row r="1287" spans="1:20">
      <c r="A1287" s="2">
        <v>46654</v>
      </c>
      <c r="B1287" t="s">
        <v>4379</v>
      </c>
      <c r="C1287" t="s">
        <v>4380</v>
      </c>
      <c r="D1287" t="s">
        <v>4381</v>
      </c>
      <c r="E1287" s="2">
        <v>46654</v>
      </c>
      <c r="F1287" t="s">
        <v>3820</v>
      </c>
      <c r="G1287">
        <v>9</v>
      </c>
      <c r="H1287">
        <v>7</v>
      </c>
      <c r="I1287" t="s">
        <v>1467</v>
      </c>
      <c r="J1287" t="s">
        <v>1531</v>
      </c>
      <c r="K1287" t="s">
        <v>8</v>
      </c>
      <c r="L1287" t="s">
        <v>1277</v>
      </c>
      <c r="M1287" t="s">
        <v>1532</v>
      </c>
      <c r="N1287">
        <v>3</v>
      </c>
      <c r="O1287" t="s">
        <v>1533</v>
      </c>
      <c r="P1287">
        <v>3</v>
      </c>
      <c r="Q1287" t="s">
        <v>956</v>
      </c>
      <c r="R1287" t="s">
        <v>957</v>
      </c>
      <c r="S1287">
        <v>39</v>
      </c>
      <c r="T1287">
        <v>27</v>
      </c>
    </row>
    <row r="1288" spans="1:20">
      <c r="A1288" s="2">
        <v>46655</v>
      </c>
      <c r="B1288" t="s">
        <v>4382</v>
      </c>
      <c r="C1288" t="s">
        <v>4383</v>
      </c>
      <c r="D1288" t="s">
        <v>4384</v>
      </c>
      <c r="E1288" s="2">
        <v>46655</v>
      </c>
      <c r="F1288" t="s">
        <v>3820</v>
      </c>
      <c r="G1288">
        <v>9</v>
      </c>
      <c r="H1288">
        <v>7</v>
      </c>
      <c r="I1288" t="s">
        <v>1467</v>
      </c>
      <c r="J1288" t="s">
        <v>1531</v>
      </c>
      <c r="K1288" t="s">
        <v>8</v>
      </c>
      <c r="L1288" t="s">
        <v>1277</v>
      </c>
      <c r="M1288" t="s">
        <v>1532</v>
      </c>
      <c r="N1288">
        <v>3</v>
      </c>
      <c r="O1288" t="s">
        <v>1533</v>
      </c>
      <c r="P1288">
        <v>3</v>
      </c>
      <c r="Q1288" t="s">
        <v>961</v>
      </c>
      <c r="R1288" t="s">
        <v>962</v>
      </c>
      <c r="S1288">
        <v>39</v>
      </c>
      <c r="T1288">
        <v>28</v>
      </c>
    </row>
    <row r="1289" spans="1:20">
      <c r="A1289" s="2">
        <v>46656</v>
      </c>
      <c r="B1289" t="s">
        <v>4385</v>
      </c>
      <c r="C1289" t="s">
        <v>4386</v>
      </c>
      <c r="D1289" t="s">
        <v>4387</v>
      </c>
      <c r="E1289" s="2">
        <v>46656</v>
      </c>
      <c r="F1289" t="s">
        <v>3820</v>
      </c>
      <c r="G1289">
        <v>9</v>
      </c>
      <c r="H1289">
        <v>7</v>
      </c>
      <c r="I1289" t="s">
        <v>1467</v>
      </c>
      <c r="J1289" t="s">
        <v>1531</v>
      </c>
      <c r="K1289" t="s">
        <v>8</v>
      </c>
      <c r="L1289" t="s">
        <v>1277</v>
      </c>
      <c r="M1289" t="s">
        <v>1532</v>
      </c>
      <c r="N1289">
        <v>3</v>
      </c>
      <c r="O1289" t="s">
        <v>1533</v>
      </c>
      <c r="P1289">
        <v>3</v>
      </c>
      <c r="Q1289" t="s">
        <v>966</v>
      </c>
      <c r="R1289" t="s">
        <v>967</v>
      </c>
      <c r="S1289">
        <v>40</v>
      </c>
      <c r="T1289">
        <v>28</v>
      </c>
    </row>
    <row r="1290" spans="1:20">
      <c r="A1290" s="2">
        <v>46657</v>
      </c>
      <c r="B1290" t="s">
        <v>4388</v>
      </c>
      <c r="C1290" t="s">
        <v>4389</v>
      </c>
      <c r="D1290" t="s">
        <v>4390</v>
      </c>
      <c r="E1290" s="2">
        <v>46657</v>
      </c>
      <c r="F1290" t="s">
        <v>3820</v>
      </c>
      <c r="G1290">
        <v>9</v>
      </c>
      <c r="H1290">
        <v>7</v>
      </c>
      <c r="I1290" t="s">
        <v>1467</v>
      </c>
      <c r="J1290" t="s">
        <v>1531</v>
      </c>
      <c r="K1290" t="s">
        <v>8</v>
      </c>
      <c r="L1290" t="s">
        <v>1277</v>
      </c>
      <c r="M1290" t="s">
        <v>1532</v>
      </c>
      <c r="N1290">
        <v>3</v>
      </c>
      <c r="O1290" t="s">
        <v>1533</v>
      </c>
      <c r="P1290">
        <v>3</v>
      </c>
      <c r="Q1290" t="s">
        <v>971</v>
      </c>
      <c r="R1290" t="s">
        <v>972</v>
      </c>
      <c r="S1290">
        <v>40</v>
      </c>
      <c r="T1290">
        <v>28</v>
      </c>
    </row>
    <row r="1291" spans="1:20">
      <c r="A1291" s="2">
        <v>46658</v>
      </c>
      <c r="B1291" t="s">
        <v>4391</v>
      </c>
      <c r="C1291" t="s">
        <v>4392</v>
      </c>
      <c r="D1291" t="s">
        <v>4393</v>
      </c>
      <c r="E1291" s="2">
        <v>46658</v>
      </c>
      <c r="F1291" t="s">
        <v>3820</v>
      </c>
      <c r="G1291">
        <v>9</v>
      </c>
      <c r="H1291">
        <v>7</v>
      </c>
      <c r="I1291" t="s">
        <v>1467</v>
      </c>
      <c r="J1291" t="s">
        <v>1531</v>
      </c>
      <c r="K1291" t="s">
        <v>8</v>
      </c>
      <c r="L1291" t="s">
        <v>1277</v>
      </c>
      <c r="M1291" t="s">
        <v>1532</v>
      </c>
      <c r="N1291">
        <v>3</v>
      </c>
      <c r="O1291" t="s">
        <v>1533</v>
      </c>
      <c r="P1291">
        <v>3</v>
      </c>
      <c r="Q1291" t="s">
        <v>976</v>
      </c>
      <c r="R1291" t="s">
        <v>977</v>
      </c>
      <c r="S1291">
        <v>40</v>
      </c>
      <c r="T1291">
        <v>28</v>
      </c>
    </row>
    <row r="1292" spans="1:20">
      <c r="A1292" s="2">
        <v>46659</v>
      </c>
      <c r="B1292" t="s">
        <v>4394</v>
      </c>
      <c r="C1292" t="s">
        <v>4395</v>
      </c>
      <c r="D1292" t="s">
        <v>4396</v>
      </c>
      <c r="E1292" s="2">
        <v>46659</v>
      </c>
      <c r="F1292" t="s">
        <v>3820</v>
      </c>
      <c r="G1292">
        <v>9</v>
      </c>
      <c r="H1292">
        <v>7</v>
      </c>
      <c r="I1292" t="s">
        <v>1467</v>
      </c>
      <c r="J1292" t="s">
        <v>1531</v>
      </c>
      <c r="K1292" t="s">
        <v>8</v>
      </c>
      <c r="L1292" t="s">
        <v>1277</v>
      </c>
      <c r="M1292" t="s">
        <v>1532</v>
      </c>
      <c r="N1292">
        <v>3</v>
      </c>
      <c r="O1292" t="s">
        <v>1533</v>
      </c>
      <c r="P1292">
        <v>3</v>
      </c>
      <c r="Q1292" t="s">
        <v>946</v>
      </c>
      <c r="R1292" t="s">
        <v>947</v>
      </c>
      <c r="S1292">
        <v>40</v>
      </c>
      <c r="T1292">
        <v>28</v>
      </c>
    </row>
    <row r="1293" spans="1:20">
      <c r="A1293" s="2">
        <v>46660</v>
      </c>
      <c r="B1293" t="s">
        <v>4397</v>
      </c>
      <c r="C1293" t="s">
        <v>4398</v>
      </c>
      <c r="D1293" t="s">
        <v>4399</v>
      </c>
      <c r="E1293" s="2">
        <v>46660</v>
      </c>
      <c r="F1293" t="s">
        <v>3820</v>
      </c>
      <c r="G1293">
        <v>9</v>
      </c>
      <c r="H1293">
        <v>7</v>
      </c>
      <c r="I1293" t="s">
        <v>1467</v>
      </c>
      <c r="J1293" t="s">
        <v>1531</v>
      </c>
      <c r="K1293" t="s">
        <v>8</v>
      </c>
      <c r="L1293" t="s">
        <v>1277</v>
      </c>
      <c r="M1293" t="s">
        <v>1532</v>
      </c>
      <c r="N1293">
        <v>3</v>
      </c>
      <c r="O1293" t="s">
        <v>1533</v>
      </c>
      <c r="P1293">
        <v>3</v>
      </c>
      <c r="Q1293" t="s">
        <v>951</v>
      </c>
      <c r="R1293" t="s">
        <v>952</v>
      </c>
      <c r="S1293">
        <v>40</v>
      </c>
      <c r="T1293">
        <v>28</v>
      </c>
    </row>
    <row r="1294" spans="1:20">
      <c r="A1294" s="2">
        <v>46661</v>
      </c>
      <c r="B1294" t="s">
        <v>4400</v>
      </c>
      <c r="C1294" t="s">
        <v>4401</v>
      </c>
      <c r="D1294" t="s">
        <v>4402</v>
      </c>
      <c r="E1294" s="2">
        <v>46661</v>
      </c>
      <c r="F1294" t="s">
        <v>3820</v>
      </c>
      <c r="G1294">
        <v>10</v>
      </c>
      <c r="H1294">
        <v>7</v>
      </c>
      <c r="I1294" t="s">
        <v>1561</v>
      </c>
      <c r="J1294" t="s">
        <v>1531</v>
      </c>
      <c r="K1294" t="s">
        <v>8</v>
      </c>
      <c r="L1294" t="s">
        <v>1277</v>
      </c>
      <c r="M1294" t="s">
        <v>1532</v>
      </c>
      <c r="N1294">
        <v>3</v>
      </c>
      <c r="O1294" t="s">
        <v>1533</v>
      </c>
      <c r="P1294">
        <v>4</v>
      </c>
      <c r="Q1294" t="s">
        <v>956</v>
      </c>
      <c r="R1294" t="s">
        <v>957</v>
      </c>
      <c r="S1294">
        <v>40</v>
      </c>
      <c r="T1294">
        <v>28</v>
      </c>
    </row>
    <row r="1295" spans="1:20">
      <c r="A1295" s="2">
        <v>46662</v>
      </c>
      <c r="B1295" t="s">
        <v>4403</v>
      </c>
      <c r="C1295" t="s">
        <v>4404</v>
      </c>
      <c r="D1295" t="s">
        <v>4405</v>
      </c>
      <c r="E1295" s="2">
        <v>46662</v>
      </c>
      <c r="F1295" t="s">
        <v>3820</v>
      </c>
      <c r="G1295">
        <v>10</v>
      </c>
      <c r="H1295">
        <v>7</v>
      </c>
      <c r="I1295" t="s">
        <v>1561</v>
      </c>
      <c r="J1295" t="s">
        <v>1531</v>
      </c>
      <c r="K1295" t="s">
        <v>8</v>
      </c>
      <c r="L1295" t="s">
        <v>1277</v>
      </c>
      <c r="M1295" t="s">
        <v>1532</v>
      </c>
      <c r="N1295">
        <v>3</v>
      </c>
      <c r="O1295" t="s">
        <v>1533</v>
      </c>
      <c r="P1295">
        <v>4</v>
      </c>
      <c r="Q1295" t="s">
        <v>961</v>
      </c>
      <c r="R1295" t="s">
        <v>962</v>
      </c>
      <c r="S1295">
        <v>40</v>
      </c>
      <c r="T1295">
        <v>29</v>
      </c>
    </row>
    <row r="1296" spans="1:20">
      <c r="A1296" s="2">
        <v>46663</v>
      </c>
      <c r="B1296" t="s">
        <v>4406</v>
      </c>
      <c r="C1296" t="s">
        <v>4407</v>
      </c>
      <c r="D1296" t="s">
        <v>4408</v>
      </c>
      <c r="E1296" s="2">
        <v>46663</v>
      </c>
      <c r="F1296" t="s">
        <v>3820</v>
      </c>
      <c r="G1296">
        <v>10</v>
      </c>
      <c r="H1296">
        <v>7</v>
      </c>
      <c r="I1296" t="s">
        <v>1561</v>
      </c>
      <c r="J1296" t="s">
        <v>1531</v>
      </c>
      <c r="K1296" t="s">
        <v>8</v>
      </c>
      <c r="L1296" t="s">
        <v>1277</v>
      </c>
      <c r="M1296" t="s">
        <v>1532</v>
      </c>
      <c r="N1296">
        <v>3</v>
      </c>
      <c r="O1296" t="s">
        <v>1533</v>
      </c>
      <c r="P1296">
        <v>4</v>
      </c>
      <c r="Q1296" t="s">
        <v>966</v>
      </c>
      <c r="R1296" t="s">
        <v>967</v>
      </c>
      <c r="S1296">
        <v>41</v>
      </c>
      <c r="T1296">
        <v>29</v>
      </c>
    </row>
    <row r="1297" spans="1:20">
      <c r="A1297" s="2">
        <v>46664</v>
      </c>
      <c r="B1297" t="s">
        <v>4409</v>
      </c>
      <c r="C1297" t="s">
        <v>4410</v>
      </c>
      <c r="D1297" t="s">
        <v>4411</v>
      </c>
      <c r="E1297" s="2">
        <v>46664</v>
      </c>
      <c r="F1297" t="s">
        <v>3820</v>
      </c>
      <c r="G1297">
        <v>10</v>
      </c>
      <c r="H1297">
        <v>7</v>
      </c>
      <c r="I1297" t="s">
        <v>1561</v>
      </c>
      <c r="J1297" t="s">
        <v>1531</v>
      </c>
      <c r="K1297" t="s">
        <v>8</v>
      </c>
      <c r="L1297" t="s">
        <v>1277</v>
      </c>
      <c r="M1297" t="s">
        <v>1532</v>
      </c>
      <c r="N1297">
        <v>3</v>
      </c>
      <c r="O1297" t="s">
        <v>1533</v>
      </c>
      <c r="P1297">
        <v>4</v>
      </c>
      <c r="Q1297" t="s">
        <v>971</v>
      </c>
      <c r="R1297" t="s">
        <v>972</v>
      </c>
      <c r="S1297">
        <v>41</v>
      </c>
      <c r="T1297">
        <v>29</v>
      </c>
    </row>
    <row r="1298" spans="1:20">
      <c r="A1298" s="2">
        <v>46665</v>
      </c>
      <c r="B1298" t="s">
        <v>4412</v>
      </c>
      <c r="C1298" t="s">
        <v>4413</v>
      </c>
      <c r="D1298" t="s">
        <v>4414</v>
      </c>
      <c r="E1298" s="2">
        <v>46665</v>
      </c>
      <c r="F1298" t="s">
        <v>3820</v>
      </c>
      <c r="G1298">
        <v>10</v>
      </c>
      <c r="H1298">
        <v>7</v>
      </c>
      <c r="I1298" t="s">
        <v>1561</v>
      </c>
      <c r="J1298" t="s">
        <v>1531</v>
      </c>
      <c r="K1298" t="s">
        <v>8</v>
      </c>
      <c r="L1298" t="s">
        <v>1277</v>
      </c>
      <c r="M1298" t="s">
        <v>1532</v>
      </c>
      <c r="N1298">
        <v>3</v>
      </c>
      <c r="O1298" t="s">
        <v>1533</v>
      </c>
      <c r="P1298">
        <v>4</v>
      </c>
      <c r="Q1298" t="s">
        <v>976</v>
      </c>
      <c r="R1298" t="s">
        <v>977</v>
      </c>
      <c r="S1298">
        <v>41</v>
      </c>
      <c r="T1298">
        <v>29</v>
      </c>
    </row>
    <row r="1299" spans="1:20">
      <c r="A1299" s="2">
        <v>46666</v>
      </c>
      <c r="B1299" t="s">
        <v>4415</v>
      </c>
      <c r="C1299" t="s">
        <v>4416</v>
      </c>
      <c r="D1299" t="s">
        <v>4417</v>
      </c>
      <c r="E1299" s="2">
        <v>46666</v>
      </c>
      <c r="F1299" t="s">
        <v>3820</v>
      </c>
      <c r="G1299">
        <v>10</v>
      </c>
      <c r="H1299">
        <v>7</v>
      </c>
      <c r="I1299" t="s">
        <v>1561</v>
      </c>
      <c r="J1299" t="s">
        <v>1531</v>
      </c>
      <c r="K1299" t="s">
        <v>8</v>
      </c>
      <c r="L1299" t="s">
        <v>1277</v>
      </c>
      <c r="M1299" t="s">
        <v>1532</v>
      </c>
      <c r="N1299">
        <v>3</v>
      </c>
      <c r="O1299" t="s">
        <v>1533</v>
      </c>
      <c r="P1299">
        <v>4</v>
      </c>
      <c r="Q1299" t="s">
        <v>946</v>
      </c>
      <c r="R1299" t="s">
        <v>947</v>
      </c>
      <c r="S1299">
        <v>41</v>
      </c>
      <c r="T1299">
        <v>29</v>
      </c>
    </row>
    <row r="1300" spans="1:20">
      <c r="A1300" s="2">
        <v>46667</v>
      </c>
      <c r="B1300" t="s">
        <v>4418</v>
      </c>
      <c r="C1300" t="s">
        <v>4419</v>
      </c>
      <c r="D1300" t="s">
        <v>4420</v>
      </c>
      <c r="E1300" s="2">
        <v>46667</v>
      </c>
      <c r="F1300" t="s">
        <v>3820</v>
      </c>
      <c r="G1300">
        <v>10</v>
      </c>
      <c r="H1300">
        <v>7</v>
      </c>
      <c r="I1300" t="s">
        <v>1561</v>
      </c>
      <c r="J1300" t="s">
        <v>1531</v>
      </c>
      <c r="K1300" t="s">
        <v>8</v>
      </c>
      <c r="L1300" t="s">
        <v>1277</v>
      </c>
      <c r="M1300" t="s">
        <v>1532</v>
      </c>
      <c r="N1300">
        <v>3</v>
      </c>
      <c r="O1300" t="s">
        <v>1533</v>
      </c>
      <c r="P1300">
        <v>4</v>
      </c>
      <c r="Q1300" t="s">
        <v>951</v>
      </c>
      <c r="R1300" t="s">
        <v>952</v>
      </c>
      <c r="S1300">
        <v>41</v>
      </c>
      <c r="T1300">
        <v>29</v>
      </c>
    </row>
    <row r="1301" spans="1:20">
      <c r="A1301" s="2">
        <v>46668</v>
      </c>
      <c r="B1301" t="s">
        <v>4421</v>
      </c>
      <c r="C1301" t="s">
        <v>4422</v>
      </c>
      <c r="D1301" t="s">
        <v>4423</v>
      </c>
      <c r="E1301" s="2">
        <v>46668</v>
      </c>
      <c r="F1301" t="s">
        <v>3820</v>
      </c>
      <c r="G1301">
        <v>10</v>
      </c>
      <c r="H1301">
        <v>7</v>
      </c>
      <c r="I1301" t="s">
        <v>1561</v>
      </c>
      <c r="J1301" t="s">
        <v>1531</v>
      </c>
      <c r="K1301" t="s">
        <v>8</v>
      </c>
      <c r="L1301" t="s">
        <v>1277</v>
      </c>
      <c r="M1301" t="s">
        <v>1532</v>
      </c>
      <c r="N1301">
        <v>3</v>
      </c>
      <c r="O1301" t="s">
        <v>1533</v>
      </c>
      <c r="P1301">
        <v>4</v>
      </c>
      <c r="Q1301" t="s">
        <v>956</v>
      </c>
      <c r="R1301" t="s">
        <v>957</v>
      </c>
      <c r="S1301">
        <v>41</v>
      </c>
      <c r="T1301">
        <v>29</v>
      </c>
    </row>
    <row r="1302" spans="1:20">
      <c r="A1302" s="2">
        <v>46669</v>
      </c>
      <c r="B1302" t="s">
        <v>4424</v>
      </c>
      <c r="C1302" t="s">
        <v>4425</v>
      </c>
      <c r="D1302" t="s">
        <v>4426</v>
      </c>
      <c r="E1302" s="2">
        <v>46669</v>
      </c>
      <c r="F1302" t="s">
        <v>3820</v>
      </c>
      <c r="G1302">
        <v>10</v>
      </c>
      <c r="H1302">
        <v>7</v>
      </c>
      <c r="I1302" t="s">
        <v>1561</v>
      </c>
      <c r="J1302" t="s">
        <v>1531</v>
      </c>
      <c r="K1302" t="s">
        <v>8</v>
      </c>
      <c r="L1302" t="s">
        <v>1277</v>
      </c>
      <c r="M1302" t="s">
        <v>1532</v>
      </c>
      <c r="N1302">
        <v>3</v>
      </c>
      <c r="O1302" t="s">
        <v>1533</v>
      </c>
      <c r="P1302">
        <v>4</v>
      </c>
      <c r="Q1302" t="s">
        <v>961</v>
      </c>
      <c r="R1302" t="s">
        <v>962</v>
      </c>
      <c r="S1302">
        <v>41</v>
      </c>
      <c r="T1302">
        <v>30</v>
      </c>
    </row>
    <row r="1303" spans="1:20">
      <c r="A1303" s="2">
        <v>46670</v>
      </c>
      <c r="B1303" t="s">
        <v>4427</v>
      </c>
      <c r="C1303" t="s">
        <v>4428</v>
      </c>
      <c r="D1303" t="s">
        <v>4429</v>
      </c>
      <c r="E1303" s="2">
        <v>46670</v>
      </c>
      <c r="F1303" t="s">
        <v>3820</v>
      </c>
      <c r="G1303">
        <v>10</v>
      </c>
      <c r="H1303">
        <v>7</v>
      </c>
      <c r="I1303" t="s">
        <v>1561</v>
      </c>
      <c r="J1303" t="s">
        <v>1531</v>
      </c>
      <c r="K1303" t="s">
        <v>8</v>
      </c>
      <c r="L1303" t="s">
        <v>1277</v>
      </c>
      <c r="M1303" t="s">
        <v>1532</v>
      </c>
      <c r="N1303">
        <v>3</v>
      </c>
      <c r="O1303" t="s">
        <v>1533</v>
      </c>
      <c r="P1303">
        <v>4</v>
      </c>
      <c r="Q1303" t="s">
        <v>966</v>
      </c>
      <c r="R1303" t="s">
        <v>967</v>
      </c>
      <c r="S1303">
        <v>42</v>
      </c>
      <c r="T1303">
        <v>30</v>
      </c>
    </row>
    <row r="1304" spans="1:20">
      <c r="A1304" s="2">
        <v>46671</v>
      </c>
      <c r="B1304" t="s">
        <v>4430</v>
      </c>
      <c r="C1304" t="s">
        <v>4431</v>
      </c>
      <c r="D1304" t="s">
        <v>4432</v>
      </c>
      <c r="E1304" s="2">
        <v>46671</v>
      </c>
      <c r="F1304" t="s">
        <v>3820</v>
      </c>
      <c r="G1304">
        <v>10</v>
      </c>
      <c r="H1304">
        <v>7</v>
      </c>
      <c r="I1304" t="s">
        <v>1561</v>
      </c>
      <c r="J1304" t="s">
        <v>1531</v>
      </c>
      <c r="K1304" t="s">
        <v>8</v>
      </c>
      <c r="L1304" t="s">
        <v>1277</v>
      </c>
      <c r="M1304" t="s">
        <v>1532</v>
      </c>
      <c r="N1304">
        <v>3</v>
      </c>
      <c r="O1304" t="s">
        <v>1533</v>
      </c>
      <c r="P1304">
        <v>4</v>
      </c>
      <c r="Q1304" t="s">
        <v>971</v>
      </c>
      <c r="R1304" t="s">
        <v>972</v>
      </c>
      <c r="S1304">
        <v>42</v>
      </c>
      <c r="T1304">
        <v>30</v>
      </c>
    </row>
    <row r="1305" spans="1:20">
      <c r="A1305" s="2">
        <v>46672</v>
      </c>
      <c r="B1305" t="s">
        <v>4433</v>
      </c>
      <c r="C1305" t="s">
        <v>4434</v>
      </c>
      <c r="D1305" t="s">
        <v>4435</v>
      </c>
      <c r="E1305" s="2">
        <v>46672</v>
      </c>
      <c r="F1305" t="s">
        <v>3820</v>
      </c>
      <c r="G1305">
        <v>10</v>
      </c>
      <c r="H1305">
        <v>7</v>
      </c>
      <c r="I1305" t="s">
        <v>1561</v>
      </c>
      <c r="J1305" t="s">
        <v>1531</v>
      </c>
      <c r="K1305" t="s">
        <v>8</v>
      </c>
      <c r="L1305" t="s">
        <v>1277</v>
      </c>
      <c r="M1305" t="s">
        <v>1532</v>
      </c>
      <c r="N1305">
        <v>3</v>
      </c>
      <c r="O1305" t="s">
        <v>1533</v>
      </c>
      <c r="P1305">
        <v>4</v>
      </c>
      <c r="Q1305" t="s">
        <v>976</v>
      </c>
      <c r="R1305" t="s">
        <v>977</v>
      </c>
      <c r="S1305">
        <v>42</v>
      </c>
      <c r="T1305">
        <v>30</v>
      </c>
    </row>
    <row r="1306" spans="1:20">
      <c r="A1306" s="2">
        <v>46673</v>
      </c>
      <c r="B1306" t="s">
        <v>4436</v>
      </c>
      <c r="C1306" t="s">
        <v>4437</v>
      </c>
      <c r="D1306" t="s">
        <v>4438</v>
      </c>
      <c r="E1306" s="2">
        <v>46673</v>
      </c>
      <c r="F1306" t="s">
        <v>3820</v>
      </c>
      <c r="G1306">
        <v>10</v>
      </c>
      <c r="H1306">
        <v>7</v>
      </c>
      <c r="I1306" t="s">
        <v>1561</v>
      </c>
      <c r="J1306" t="s">
        <v>1531</v>
      </c>
      <c r="K1306" t="s">
        <v>8</v>
      </c>
      <c r="L1306" t="s">
        <v>1277</v>
      </c>
      <c r="M1306" t="s">
        <v>1532</v>
      </c>
      <c r="N1306">
        <v>3</v>
      </c>
      <c r="O1306" t="s">
        <v>1533</v>
      </c>
      <c r="P1306">
        <v>4</v>
      </c>
      <c r="Q1306" t="s">
        <v>946</v>
      </c>
      <c r="R1306" t="s">
        <v>947</v>
      </c>
      <c r="S1306">
        <v>42</v>
      </c>
      <c r="T1306">
        <v>30</v>
      </c>
    </row>
    <row r="1307" spans="1:20">
      <c r="A1307" s="2">
        <v>46674</v>
      </c>
      <c r="B1307" t="s">
        <v>4439</v>
      </c>
      <c r="C1307" t="s">
        <v>4440</v>
      </c>
      <c r="D1307" t="s">
        <v>4441</v>
      </c>
      <c r="E1307" s="2">
        <v>46674</v>
      </c>
      <c r="F1307" t="s">
        <v>3820</v>
      </c>
      <c r="G1307">
        <v>10</v>
      </c>
      <c r="H1307">
        <v>7</v>
      </c>
      <c r="I1307" t="s">
        <v>1561</v>
      </c>
      <c r="J1307" t="s">
        <v>1531</v>
      </c>
      <c r="K1307" t="s">
        <v>8</v>
      </c>
      <c r="L1307" t="s">
        <v>1277</v>
      </c>
      <c r="M1307" t="s">
        <v>1532</v>
      </c>
      <c r="N1307">
        <v>3</v>
      </c>
      <c r="O1307" t="s">
        <v>1533</v>
      </c>
      <c r="P1307">
        <v>4</v>
      </c>
      <c r="Q1307" t="s">
        <v>951</v>
      </c>
      <c r="R1307" t="s">
        <v>952</v>
      </c>
      <c r="S1307">
        <v>42</v>
      </c>
      <c r="T1307">
        <v>30</v>
      </c>
    </row>
    <row r="1308" spans="1:20">
      <c r="A1308" s="2">
        <v>46675</v>
      </c>
      <c r="B1308" t="s">
        <v>4442</v>
      </c>
      <c r="C1308" t="s">
        <v>4443</v>
      </c>
      <c r="D1308" t="s">
        <v>4444</v>
      </c>
      <c r="E1308" s="2">
        <v>46675</v>
      </c>
      <c r="F1308" t="s">
        <v>3820</v>
      </c>
      <c r="G1308">
        <v>10</v>
      </c>
      <c r="H1308">
        <v>7</v>
      </c>
      <c r="I1308" t="s">
        <v>1561</v>
      </c>
      <c r="J1308" t="s">
        <v>1531</v>
      </c>
      <c r="K1308" t="s">
        <v>8</v>
      </c>
      <c r="L1308" t="s">
        <v>1277</v>
      </c>
      <c r="M1308" t="s">
        <v>1532</v>
      </c>
      <c r="N1308">
        <v>3</v>
      </c>
      <c r="O1308" t="s">
        <v>1533</v>
      </c>
      <c r="P1308">
        <v>4</v>
      </c>
      <c r="Q1308" t="s">
        <v>956</v>
      </c>
      <c r="R1308" t="s">
        <v>957</v>
      </c>
      <c r="S1308">
        <v>42</v>
      </c>
      <c r="T1308">
        <v>30</v>
      </c>
    </row>
    <row r="1309" spans="1:20">
      <c r="A1309" s="2">
        <v>46676</v>
      </c>
      <c r="B1309" t="s">
        <v>4445</v>
      </c>
      <c r="C1309" t="s">
        <v>4446</v>
      </c>
      <c r="D1309" t="s">
        <v>4447</v>
      </c>
      <c r="E1309" s="2">
        <v>46676</v>
      </c>
      <c r="F1309" t="s">
        <v>3820</v>
      </c>
      <c r="G1309">
        <v>10</v>
      </c>
      <c r="H1309">
        <v>7</v>
      </c>
      <c r="I1309" t="s">
        <v>1561</v>
      </c>
      <c r="J1309" t="s">
        <v>1531</v>
      </c>
      <c r="K1309" t="s">
        <v>8</v>
      </c>
      <c r="L1309" t="s">
        <v>1277</v>
      </c>
      <c r="M1309" t="s">
        <v>1532</v>
      </c>
      <c r="N1309">
        <v>3</v>
      </c>
      <c r="O1309" t="s">
        <v>1533</v>
      </c>
      <c r="P1309">
        <v>4</v>
      </c>
      <c r="Q1309" t="s">
        <v>961</v>
      </c>
      <c r="R1309" t="s">
        <v>962</v>
      </c>
      <c r="S1309">
        <v>42</v>
      </c>
      <c r="T1309">
        <v>31</v>
      </c>
    </row>
    <row r="1310" spans="1:20">
      <c r="A1310" s="2">
        <v>46677</v>
      </c>
      <c r="B1310" t="s">
        <v>4448</v>
      </c>
      <c r="C1310" t="s">
        <v>4449</v>
      </c>
      <c r="D1310" t="s">
        <v>4450</v>
      </c>
      <c r="E1310" s="2">
        <v>46677</v>
      </c>
      <c r="F1310" t="s">
        <v>3820</v>
      </c>
      <c r="G1310">
        <v>10</v>
      </c>
      <c r="H1310">
        <v>7</v>
      </c>
      <c r="I1310" t="s">
        <v>1561</v>
      </c>
      <c r="J1310" t="s">
        <v>1531</v>
      </c>
      <c r="K1310" t="s">
        <v>8</v>
      </c>
      <c r="L1310" t="s">
        <v>1277</v>
      </c>
      <c r="M1310" t="s">
        <v>1532</v>
      </c>
      <c r="N1310">
        <v>3</v>
      </c>
      <c r="O1310" t="s">
        <v>1533</v>
      </c>
      <c r="P1310">
        <v>4</v>
      </c>
      <c r="Q1310" t="s">
        <v>966</v>
      </c>
      <c r="R1310" t="s">
        <v>967</v>
      </c>
      <c r="S1310">
        <v>43</v>
      </c>
      <c r="T1310">
        <v>31</v>
      </c>
    </row>
    <row r="1311" spans="1:20">
      <c r="A1311" s="2">
        <v>46678</v>
      </c>
      <c r="B1311" t="s">
        <v>4451</v>
      </c>
      <c r="C1311" t="s">
        <v>4452</v>
      </c>
      <c r="D1311" t="s">
        <v>4453</v>
      </c>
      <c r="E1311" s="2">
        <v>46678</v>
      </c>
      <c r="F1311" t="s">
        <v>3820</v>
      </c>
      <c r="G1311">
        <v>10</v>
      </c>
      <c r="H1311">
        <v>7</v>
      </c>
      <c r="I1311" t="s">
        <v>1561</v>
      </c>
      <c r="J1311" t="s">
        <v>1531</v>
      </c>
      <c r="K1311" t="s">
        <v>8</v>
      </c>
      <c r="L1311" t="s">
        <v>1277</v>
      </c>
      <c r="M1311" t="s">
        <v>1532</v>
      </c>
      <c r="N1311">
        <v>3</v>
      </c>
      <c r="O1311" t="s">
        <v>1533</v>
      </c>
      <c r="P1311">
        <v>4</v>
      </c>
      <c r="Q1311" t="s">
        <v>971</v>
      </c>
      <c r="R1311" t="s">
        <v>972</v>
      </c>
      <c r="S1311">
        <v>43</v>
      </c>
      <c r="T1311">
        <v>31</v>
      </c>
    </row>
    <row r="1312" spans="1:20">
      <c r="A1312" s="2">
        <v>46679</v>
      </c>
      <c r="B1312" t="s">
        <v>4454</v>
      </c>
      <c r="C1312" t="s">
        <v>4455</v>
      </c>
      <c r="D1312" t="s">
        <v>4456</v>
      </c>
      <c r="E1312" s="2">
        <v>46679</v>
      </c>
      <c r="F1312" t="s">
        <v>3820</v>
      </c>
      <c r="G1312">
        <v>10</v>
      </c>
      <c r="H1312">
        <v>7</v>
      </c>
      <c r="I1312" t="s">
        <v>1561</v>
      </c>
      <c r="J1312" t="s">
        <v>1531</v>
      </c>
      <c r="K1312" t="s">
        <v>8</v>
      </c>
      <c r="L1312" t="s">
        <v>1277</v>
      </c>
      <c r="M1312" t="s">
        <v>1532</v>
      </c>
      <c r="N1312">
        <v>3</v>
      </c>
      <c r="O1312" t="s">
        <v>1533</v>
      </c>
      <c r="P1312">
        <v>4</v>
      </c>
      <c r="Q1312" t="s">
        <v>976</v>
      </c>
      <c r="R1312" t="s">
        <v>977</v>
      </c>
      <c r="S1312">
        <v>43</v>
      </c>
      <c r="T1312">
        <v>31</v>
      </c>
    </row>
    <row r="1313" spans="1:20">
      <c r="A1313" s="2">
        <v>46680</v>
      </c>
      <c r="B1313" t="s">
        <v>4457</v>
      </c>
      <c r="C1313" t="s">
        <v>4458</v>
      </c>
      <c r="D1313" t="s">
        <v>4459</v>
      </c>
      <c r="E1313" s="2">
        <v>46680</v>
      </c>
      <c r="F1313" t="s">
        <v>3820</v>
      </c>
      <c r="G1313">
        <v>10</v>
      </c>
      <c r="H1313">
        <v>7</v>
      </c>
      <c r="I1313" t="s">
        <v>1561</v>
      </c>
      <c r="J1313" t="s">
        <v>1531</v>
      </c>
      <c r="K1313" t="s">
        <v>8</v>
      </c>
      <c r="L1313" t="s">
        <v>1277</v>
      </c>
      <c r="M1313" t="s">
        <v>1532</v>
      </c>
      <c r="N1313">
        <v>3</v>
      </c>
      <c r="O1313" t="s">
        <v>1533</v>
      </c>
      <c r="P1313">
        <v>4</v>
      </c>
      <c r="Q1313" t="s">
        <v>946</v>
      </c>
      <c r="R1313" t="s">
        <v>947</v>
      </c>
      <c r="S1313">
        <v>43</v>
      </c>
      <c r="T1313">
        <v>31</v>
      </c>
    </row>
    <row r="1314" spans="1:20">
      <c r="A1314" s="2">
        <v>46681</v>
      </c>
      <c r="B1314" t="s">
        <v>4460</v>
      </c>
      <c r="C1314" t="s">
        <v>4461</v>
      </c>
      <c r="D1314" t="s">
        <v>4462</v>
      </c>
      <c r="E1314" s="2">
        <v>46681</v>
      </c>
      <c r="F1314" t="s">
        <v>3820</v>
      </c>
      <c r="G1314">
        <v>10</v>
      </c>
      <c r="H1314">
        <v>7</v>
      </c>
      <c r="I1314" t="s">
        <v>1561</v>
      </c>
      <c r="J1314" t="s">
        <v>1531</v>
      </c>
      <c r="K1314" t="s">
        <v>8</v>
      </c>
      <c r="L1314" t="s">
        <v>1277</v>
      </c>
      <c r="M1314" t="s">
        <v>1532</v>
      </c>
      <c r="N1314">
        <v>3</v>
      </c>
      <c r="O1314" t="s">
        <v>1533</v>
      </c>
      <c r="P1314">
        <v>4</v>
      </c>
      <c r="Q1314" t="s">
        <v>951</v>
      </c>
      <c r="R1314" t="s">
        <v>952</v>
      </c>
      <c r="S1314">
        <v>43</v>
      </c>
      <c r="T1314">
        <v>31</v>
      </c>
    </row>
    <row r="1315" spans="1:20">
      <c r="A1315" s="2">
        <v>46682</v>
      </c>
      <c r="B1315" t="s">
        <v>4463</v>
      </c>
      <c r="C1315" t="s">
        <v>4464</v>
      </c>
      <c r="D1315" t="s">
        <v>4465</v>
      </c>
      <c r="E1315" s="2">
        <v>46682</v>
      </c>
      <c r="F1315" t="s">
        <v>3820</v>
      </c>
      <c r="G1315">
        <v>10</v>
      </c>
      <c r="H1315">
        <v>7</v>
      </c>
      <c r="I1315" t="s">
        <v>1561</v>
      </c>
      <c r="J1315" t="s">
        <v>1531</v>
      </c>
      <c r="K1315" t="s">
        <v>8</v>
      </c>
      <c r="L1315" t="s">
        <v>1277</v>
      </c>
      <c r="M1315" t="s">
        <v>1532</v>
      </c>
      <c r="N1315">
        <v>3</v>
      </c>
      <c r="O1315" t="s">
        <v>1533</v>
      </c>
      <c r="P1315">
        <v>4</v>
      </c>
      <c r="Q1315" t="s">
        <v>956</v>
      </c>
      <c r="R1315" t="s">
        <v>957</v>
      </c>
      <c r="S1315">
        <v>43</v>
      </c>
      <c r="T1315">
        <v>31</v>
      </c>
    </row>
    <row r="1316" spans="1:20">
      <c r="A1316" s="2">
        <v>46683</v>
      </c>
      <c r="B1316" t="s">
        <v>4466</v>
      </c>
      <c r="C1316" t="s">
        <v>4467</v>
      </c>
      <c r="D1316" t="s">
        <v>4468</v>
      </c>
      <c r="E1316" s="2">
        <v>46683</v>
      </c>
      <c r="F1316" t="s">
        <v>3820</v>
      </c>
      <c r="G1316">
        <v>10</v>
      </c>
      <c r="H1316">
        <v>8</v>
      </c>
      <c r="I1316" t="s">
        <v>1561</v>
      </c>
      <c r="J1316" t="s">
        <v>1625</v>
      </c>
      <c r="K1316" t="s">
        <v>9</v>
      </c>
      <c r="L1316" t="s">
        <v>1277</v>
      </c>
      <c r="M1316" t="s">
        <v>1532</v>
      </c>
      <c r="N1316">
        <v>3</v>
      </c>
      <c r="O1316" t="s">
        <v>1533</v>
      </c>
      <c r="P1316">
        <v>4</v>
      </c>
      <c r="Q1316" t="s">
        <v>961</v>
      </c>
      <c r="R1316" t="s">
        <v>962</v>
      </c>
      <c r="S1316">
        <v>43</v>
      </c>
      <c r="T1316">
        <v>32</v>
      </c>
    </row>
    <row r="1317" spans="1:20">
      <c r="A1317" s="2">
        <v>46684</v>
      </c>
      <c r="B1317" t="s">
        <v>4469</v>
      </c>
      <c r="C1317" t="s">
        <v>4470</v>
      </c>
      <c r="D1317" t="s">
        <v>4471</v>
      </c>
      <c r="E1317" s="2">
        <v>46684</v>
      </c>
      <c r="F1317" t="s">
        <v>3820</v>
      </c>
      <c r="G1317">
        <v>10</v>
      </c>
      <c r="H1317">
        <v>8</v>
      </c>
      <c r="I1317" t="s">
        <v>1561</v>
      </c>
      <c r="J1317" t="s">
        <v>1625</v>
      </c>
      <c r="K1317" t="s">
        <v>9</v>
      </c>
      <c r="L1317" t="s">
        <v>1277</v>
      </c>
      <c r="M1317" t="s">
        <v>1532</v>
      </c>
      <c r="N1317">
        <v>3</v>
      </c>
      <c r="O1317" t="s">
        <v>1533</v>
      </c>
      <c r="P1317">
        <v>4</v>
      </c>
      <c r="Q1317" t="s">
        <v>966</v>
      </c>
      <c r="R1317" t="s">
        <v>967</v>
      </c>
      <c r="S1317">
        <v>44</v>
      </c>
      <c r="T1317">
        <v>32</v>
      </c>
    </row>
    <row r="1318" spans="1:20">
      <c r="A1318" s="2">
        <v>46685</v>
      </c>
      <c r="B1318" t="s">
        <v>4472</v>
      </c>
      <c r="C1318" t="s">
        <v>4473</v>
      </c>
      <c r="D1318" t="s">
        <v>4474</v>
      </c>
      <c r="E1318" s="2">
        <v>46685</v>
      </c>
      <c r="F1318" t="s">
        <v>3820</v>
      </c>
      <c r="G1318">
        <v>10</v>
      </c>
      <c r="H1318">
        <v>8</v>
      </c>
      <c r="I1318" t="s">
        <v>1561</v>
      </c>
      <c r="J1318" t="s">
        <v>1625</v>
      </c>
      <c r="K1318" t="s">
        <v>9</v>
      </c>
      <c r="L1318" t="s">
        <v>1277</v>
      </c>
      <c r="M1318" t="s">
        <v>1532</v>
      </c>
      <c r="N1318">
        <v>3</v>
      </c>
      <c r="O1318" t="s">
        <v>1533</v>
      </c>
      <c r="P1318">
        <v>4</v>
      </c>
      <c r="Q1318" t="s">
        <v>971</v>
      </c>
      <c r="R1318" t="s">
        <v>972</v>
      </c>
      <c r="S1318">
        <v>44</v>
      </c>
      <c r="T1318">
        <v>32</v>
      </c>
    </row>
    <row r="1319" spans="1:20">
      <c r="A1319" s="2">
        <v>46686</v>
      </c>
      <c r="B1319" t="s">
        <v>4475</v>
      </c>
      <c r="C1319" t="s">
        <v>4476</v>
      </c>
      <c r="D1319" t="s">
        <v>4477</v>
      </c>
      <c r="E1319" s="2">
        <v>46686</v>
      </c>
      <c r="F1319" t="s">
        <v>3820</v>
      </c>
      <c r="G1319">
        <v>10</v>
      </c>
      <c r="H1319">
        <v>8</v>
      </c>
      <c r="I1319" t="s">
        <v>1561</v>
      </c>
      <c r="J1319" t="s">
        <v>1625</v>
      </c>
      <c r="K1319" t="s">
        <v>9</v>
      </c>
      <c r="L1319" t="s">
        <v>1277</v>
      </c>
      <c r="M1319" t="s">
        <v>1532</v>
      </c>
      <c r="N1319">
        <v>3</v>
      </c>
      <c r="O1319" t="s">
        <v>1533</v>
      </c>
      <c r="P1319">
        <v>4</v>
      </c>
      <c r="Q1319" t="s">
        <v>976</v>
      </c>
      <c r="R1319" t="s">
        <v>977</v>
      </c>
      <c r="S1319">
        <v>44</v>
      </c>
      <c r="T1319">
        <v>32</v>
      </c>
    </row>
    <row r="1320" spans="1:20">
      <c r="A1320" s="2">
        <v>46687</v>
      </c>
      <c r="B1320" t="s">
        <v>4478</v>
      </c>
      <c r="C1320" t="s">
        <v>4479</v>
      </c>
      <c r="D1320" t="s">
        <v>4480</v>
      </c>
      <c r="E1320" s="2">
        <v>46687</v>
      </c>
      <c r="F1320" t="s">
        <v>3820</v>
      </c>
      <c r="G1320">
        <v>10</v>
      </c>
      <c r="H1320">
        <v>8</v>
      </c>
      <c r="I1320" t="s">
        <v>1561</v>
      </c>
      <c r="J1320" t="s">
        <v>1625</v>
      </c>
      <c r="K1320" t="s">
        <v>9</v>
      </c>
      <c r="L1320" t="s">
        <v>1277</v>
      </c>
      <c r="M1320" t="s">
        <v>1532</v>
      </c>
      <c r="N1320">
        <v>3</v>
      </c>
      <c r="O1320" t="s">
        <v>1533</v>
      </c>
      <c r="P1320">
        <v>4</v>
      </c>
      <c r="Q1320" t="s">
        <v>946</v>
      </c>
      <c r="R1320" t="s">
        <v>947</v>
      </c>
      <c r="S1320">
        <v>44</v>
      </c>
      <c r="T1320">
        <v>32</v>
      </c>
    </row>
    <row r="1321" spans="1:20">
      <c r="A1321" s="2">
        <v>46688</v>
      </c>
      <c r="B1321" t="s">
        <v>4481</v>
      </c>
      <c r="C1321" t="s">
        <v>4482</v>
      </c>
      <c r="D1321" t="s">
        <v>4483</v>
      </c>
      <c r="E1321" s="2">
        <v>46688</v>
      </c>
      <c r="F1321" t="s">
        <v>3820</v>
      </c>
      <c r="G1321">
        <v>10</v>
      </c>
      <c r="H1321">
        <v>8</v>
      </c>
      <c r="I1321" t="s">
        <v>1561</v>
      </c>
      <c r="J1321" t="s">
        <v>1625</v>
      </c>
      <c r="K1321" t="s">
        <v>9</v>
      </c>
      <c r="L1321" t="s">
        <v>1277</v>
      </c>
      <c r="M1321" t="s">
        <v>1532</v>
      </c>
      <c r="N1321">
        <v>3</v>
      </c>
      <c r="O1321" t="s">
        <v>1533</v>
      </c>
      <c r="P1321">
        <v>4</v>
      </c>
      <c r="Q1321" t="s">
        <v>951</v>
      </c>
      <c r="R1321" t="s">
        <v>952</v>
      </c>
      <c r="S1321">
        <v>44</v>
      </c>
      <c r="T1321">
        <v>32</v>
      </c>
    </row>
    <row r="1322" spans="1:20">
      <c r="A1322" s="2">
        <v>46689</v>
      </c>
      <c r="B1322" t="s">
        <v>4484</v>
      </c>
      <c r="C1322" t="s">
        <v>4485</v>
      </c>
      <c r="D1322" t="s">
        <v>4486</v>
      </c>
      <c r="E1322" s="2">
        <v>46689</v>
      </c>
      <c r="F1322" t="s">
        <v>3820</v>
      </c>
      <c r="G1322">
        <v>10</v>
      </c>
      <c r="H1322">
        <v>8</v>
      </c>
      <c r="I1322" t="s">
        <v>1561</v>
      </c>
      <c r="J1322" t="s">
        <v>1625</v>
      </c>
      <c r="K1322" t="s">
        <v>9</v>
      </c>
      <c r="L1322" t="s">
        <v>1277</v>
      </c>
      <c r="M1322" t="s">
        <v>1532</v>
      </c>
      <c r="N1322">
        <v>3</v>
      </c>
      <c r="O1322" t="s">
        <v>1533</v>
      </c>
      <c r="P1322">
        <v>4</v>
      </c>
      <c r="Q1322" t="s">
        <v>956</v>
      </c>
      <c r="R1322" t="s">
        <v>957</v>
      </c>
      <c r="S1322">
        <v>44</v>
      </c>
      <c r="T1322">
        <v>32</v>
      </c>
    </row>
    <row r="1323" spans="1:20">
      <c r="A1323" s="2">
        <v>46690</v>
      </c>
      <c r="B1323" t="s">
        <v>4487</v>
      </c>
      <c r="C1323" t="s">
        <v>4488</v>
      </c>
      <c r="D1323" t="s">
        <v>4489</v>
      </c>
      <c r="E1323" s="2">
        <v>46690</v>
      </c>
      <c r="F1323" t="s">
        <v>3820</v>
      </c>
      <c r="G1323">
        <v>10</v>
      </c>
      <c r="H1323">
        <v>8</v>
      </c>
      <c r="I1323" t="s">
        <v>1561</v>
      </c>
      <c r="J1323" t="s">
        <v>1625</v>
      </c>
      <c r="K1323" t="s">
        <v>9</v>
      </c>
      <c r="L1323" t="s">
        <v>1277</v>
      </c>
      <c r="M1323" t="s">
        <v>1532</v>
      </c>
      <c r="N1323">
        <v>3</v>
      </c>
      <c r="O1323" t="s">
        <v>1533</v>
      </c>
      <c r="P1323">
        <v>4</v>
      </c>
      <c r="Q1323" t="s">
        <v>961</v>
      </c>
      <c r="R1323" t="s">
        <v>962</v>
      </c>
      <c r="S1323">
        <v>44</v>
      </c>
      <c r="T1323">
        <v>33</v>
      </c>
    </row>
    <row r="1324" spans="1:20">
      <c r="A1324" s="2">
        <v>46691</v>
      </c>
      <c r="B1324" t="s">
        <v>4490</v>
      </c>
      <c r="C1324" t="s">
        <v>4491</v>
      </c>
      <c r="D1324" t="s">
        <v>4492</v>
      </c>
      <c r="E1324" s="2">
        <v>46691</v>
      </c>
      <c r="F1324" t="s">
        <v>3820</v>
      </c>
      <c r="G1324">
        <v>10</v>
      </c>
      <c r="H1324">
        <v>8</v>
      </c>
      <c r="I1324" t="s">
        <v>1561</v>
      </c>
      <c r="J1324" t="s">
        <v>1625</v>
      </c>
      <c r="K1324" t="s">
        <v>9</v>
      </c>
      <c r="L1324" t="s">
        <v>1277</v>
      </c>
      <c r="M1324" t="s">
        <v>1532</v>
      </c>
      <c r="N1324">
        <v>3</v>
      </c>
      <c r="O1324" t="s">
        <v>1533</v>
      </c>
      <c r="P1324">
        <v>4</v>
      </c>
      <c r="Q1324" t="s">
        <v>966</v>
      </c>
      <c r="R1324" t="s">
        <v>967</v>
      </c>
      <c r="S1324">
        <v>45</v>
      </c>
      <c r="T1324">
        <v>33</v>
      </c>
    </row>
    <row r="1325" spans="1:20">
      <c r="A1325" s="2">
        <v>46692</v>
      </c>
      <c r="B1325" t="s">
        <v>4493</v>
      </c>
      <c r="C1325" t="s">
        <v>4494</v>
      </c>
      <c r="D1325" t="s">
        <v>4495</v>
      </c>
      <c r="E1325" s="2">
        <v>46692</v>
      </c>
      <c r="F1325" t="s">
        <v>3820</v>
      </c>
      <c r="G1325">
        <v>11</v>
      </c>
      <c r="H1325">
        <v>8</v>
      </c>
      <c r="I1325" t="s">
        <v>1656</v>
      </c>
      <c r="J1325" t="s">
        <v>1625</v>
      </c>
      <c r="K1325" t="s">
        <v>9</v>
      </c>
      <c r="L1325" t="s">
        <v>1277</v>
      </c>
      <c r="M1325" t="s">
        <v>1532</v>
      </c>
      <c r="N1325">
        <v>3</v>
      </c>
      <c r="O1325" t="s">
        <v>1533</v>
      </c>
      <c r="P1325">
        <v>4</v>
      </c>
      <c r="Q1325" t="s">
        <v>971</v>
      </c>
      <c r="R1325" t="s">
        <v>972</v>
      </c>
      <c r="S1325">
        <v>45</v>
      </c>
      <c r="T1325">
        <v>33</v>
      </c>
    </row>
    <row r="1326" spans="1:20">
      <c r="A1326" s="2">
        <v>46693</v>
      </c>
      <c r="B1326" t="s">
        <v>4496</v>
      </c>
      <c r="C1326" t="s">
        <v>4497</v>
      </c>
      <c r="D1326" t="s">
        <v>4498</v>
      </c>
      <c r="E1326" s="2">
        <v>46693</v>
      </c>
      <c r="F1326" t="s">
        <v>3820</v>
      </c>
      <c r="G1326">
        <v>11</v>
      </c>
      <c r="H1326">
        <v>8</v>
      </c>
      <c r="I1326" t="s">
        <v>1656</v>
      </c>
      <c r="J1326" t="s">
        <v>1625</v>
      </c>
      <c r="K1326" t="s">
        <v>9</v>
      </c>
      <c r="L1326" t="s">
        <v>1277</v>
      </c>
      <c r="M1326" t="s">
        <v>1532</v>
      </c>
      <c r="N1326">
        <v>3</v>
      </c>
      <c r="O1326" t="s">
        <v>1533</v>
      </c>
      <c r="P1326">
        <v>4</v>
      </c>
      <c r="Q1326" t="s">
        <v>976</v>
      </c>
      <c r="R1326" t="s">
        <v>977</v>
      </c>
      <c r="S1326">
        <v>45</v>
      </c>
      <c r="T1326">
        <v>33</v>
      </c>
    </row>
    <row r="1327" spans="1:20">
      <c r="A1327" s="2">
        <v>46694</v>
      </c>
      <c r="B1327" t="s">
        <v>4499</v>
      </c>
      <c r="C1327" t="s">
        <v>4500</v>
      </c>
      <c r="D1327" t="s">
        <v>4501</v>
      </c>
      <c r="E1327" s="2">
        <v>46694</v>
      </c>
      <c r="F1327" t="s">
        <v>3820</v>
      </c>
      <c r="G1327">
        <v>11</v>
      </c>
      <c r="H1327">
        <v>8</v>
      </c>
      <c r="I1327" t="s">
        <v>1656</v>
      </c>
      <c r="J1327" t="s">
        <v>1625</v>
      </c>
      <c r="K1327" t="s">
        <v>9</v>
      </c>
      <c r="L1327" t="s">
        <v>1277</v>
      </c>
      <c r="M1327" t="s">
        <v>1532</v>
      </c>
      <c r="N1327">
        <v>3</v>
      </c>
      <c r="O1327" t="s">
        <v>1533</v>
      </c>
      <c r="P1327">
        <v>4</v>
      </c>
      <c r="Q1327" t="s">
        <v>946</v>
      </c>
      <c r="R1327" t="s">
        <v>947</v>
      </c>
      <c r="S1327">
        <v>45</v>
      </c>
      <c r="T1327">
        <v>33</v>
      </c>
    </row>
    <row r="1328" spans="1:20">
      <c r="A1328" s="2">
        <v>46695</v>
      </c>
      <c r="B1328" t="s">
        <v>4502</v>
      </c>
      <c r="C1328" t="s">
        <v>4503</v>
      </c>
      <c r="D1328" t="s">
        <v>4504</v>
      </c>
      <c r="E1328" s="2">
        <v>46695</v>
      </c>
      <c r="F1328" t="s">
        <v>3820</v>
      </c>
      <c r="G1328">
        <v>11</v>
      </c>
      <c r="H1328">
        <v>8</v>
      </c>
      <c r="I1328" t="s">
        <v>1656</v>
      </c>
      <c r="J1328" t="s">
        <v>1625</v>
      </c>
      <c r="K1328" t="s">
        <v>9</v>
      </c>
      <c r="L1328" t="s">
        <v>1277</v>
      </c>
      <c r="M1328" t="s">
        <v>1532</v>
      </c>
      <c r="N1328">
        <v>3</v>
      </c>
      <c r="O1328" t="s">
        <v>1533</v>
      </c>
      <c r="P1328">
        <v>4</v>
      </c>
      <c r="Q1328" t="s">
        <v>951</v>
      </c>
      <c r="R1328" t="s">
        <v>952</v>
      </c>
      <c r="S1328">
        <v>45</v>
      </c>
      <c r="T1328">
        <v>33</v>
      </c>
    </row>
    <row r="1329" spans="1:20">
      <c r="A1329" s="2">
        <v>46696</v>
      </c>
      <c r="B1329" t="s">
        <v>4505</v>
      </c>
      <c r="C1329" t="s">
        <v>4506</v>
      </c>
      <c r="D1329" t="s">
        <v>4507</v>
      </c>
      <c r="E1329" s="2">
        <v>46696</v>
      </c>
      <c r="F1329" t="s">
        <v>3820</v>
      </c>
      <c r="G1329">
        <v>11</v>
      </c>
      <c r="H1329">
        <v>8</v>
      </c>
      <c r="I1329" t="s">
        <v>1656</v>
      </c>
      <c r="J1329" t="s">
        <v>1625</v>
      </c>
      <c r="K1329" t="s">
        <v>9</v>
      </c>
      <c r="L1329" t="s">
        <v>1277</v>
      </c>
      <c r="M1329" t="s">
        <v>1532</v>
      </c>
      <c r="N1329">
        <v>3</v>
      </c>
      <c r="O1329" t="s">
        <v>1533</v>
      </c>
      <c r="P1329">
        <v>4</v>
      </c>
      <c r="Q1329" t="s">
        <v>956</v>
      </c>
      <c r="R1329" t="s">
        <v>957</v>
      </c>
      <c r="S1329">
        <v>45</v>
      </c>
      <c r="T1329">
        <v>33</v>
      </c>
    </row>
    <row r="1330" spans="1:20">
      <c r="A1330" s="2">
        <v>46697</v>
      </c>
      <c r="B1330" t="s">
        <v>4508</v>
      </c>
      <c r="C1330" t="s">
        <v>4509</v>
      </c>
      <c r="D1330" t="s">
        <v>4510</v>
      </c>
      <c r="E1330" s="2">
        <v>46697</v>
      </c>
      <c r="F1330" t="s">
        <v>3820</v>
      </c>
      <c r="G1330">
        <v>11</v>
      </c>
      <c r="H1330">
        <v>8</v>
      </c>
      <c r="I1330" t="s">
        <v>1656</v>
      </c>
      <c r="J1330" t="s">
        <v>1625</v>
      </c>
      <c r="K1330" t="s">
        <v>9</v>
      </c>
      <c r="L1330" t="s">
        <v>1277</v>
      </c>
      <c r="M1330" t="s">
        <v>1532</v>
      </c>
      <c r="N1330">
        <v>3</v>
      </c>
      <c r="O1330" t="s">
        <v>1533</v>
      </c>
      <c r="P1330">
        <v>4</v>
      </c>
      <c r="Q1330" t="s">
        <v>961</v>
      </c>
      <c r="R1330" t="s">
        <v>962</v>
      </c>
      <c r="S1330">
        <v>45</v>
      </c>
      <c r="T1330">
        <v>34</v>
      </c>
    </row>
    <row r="1331" spans="1:20">
      <c r="A1331" s="2">
        <v>46698</v>
      </c>
      <c r="B1331" t="s">
        <v>4511</v>
      </c>
      <c r="C1331" t="s">
        <v>4512</v>
      </c>
      <c r="D1331" t="s">
        <v>4513</v>
      </c>
      <c r="E1331" s="2">
        <v>46698</v>
      </c>
      <c r="F1331" t="s">
        <v>3820</v>
      </c>
      <c r="G1331">
        <v>11</v>
      </c>
      <c r="H1331">
        <v>8</v>
      </c>
      <c r="I1331" t="s">
        <v>1656</v>
      </c>
      <c r="J1331" t="s">
        <v>1625</v>
      </c>
      <c r="K1331" t="s">
        <v>9</v>
      </c>
      <c r="L1331" t="s">
        <v>1277</v>
      </c>
      <c r="M1331" t="s">
        <v>1532</v>
      </c>
      <c r="N1331">
        <v>3</v>
      </c>
      <c r="O1331" t="s">
        <v>1533</v>
      </c>
      <c r="P1331">
        <v>4</v>
      </c>
      <c r="Q1331" t="s">
        <v>966</v>
      </c>
      <c r="R1331" t="s">
        <v>967</v>
      </c>
      <c r="S1331">
        <v>46</v>
      </c>
      <c r="T1331">
        <v>34</v>
      </c>
    </row>
    <row r="1332" spans="1:20">
      <c r="A1332" s="2">
        <v>46699</v>
      </c>
      <c r="B1332" t="s">
        <v>4514</v>
      </c>
      <c r="C1332" t="s">
        <v>4515</v>
      </c>
      <c r="D1332" t="s">
        <v>4516</v>
      </c>
      <c r="E1332" s="2">
        <v>46699</v>
      </c>
      <c r="F1332" t="s">
        <v>3820</v>
      </c>
      <c r="G1332">
        <v>11</v>
      </c>
      <c r="H1332">
        <v>8</v>
      </c>
      <c r="I1332" t="s">
        <v>1656</v>
      </c>
      <c r="J1332" t="s">
        <v>1625</v>
      </c>
      <c r="K1332" t="s">
        <v>9</v>
      </c>
      <c r="L1332" t="s">
        <v>1277</v>
      </c>
      <c r="M1332" t="s">
        <v>1532</v>
      </c>
      <c r="N1332">
        <v>3</v>
      </c>
      <c r="O1332" t="s">
        <v>1533</v>
      </c>
      <c r="P1332">
        <v>4</v>
      </c>
      <c r="Q1332" t="s">
        <v>971</v>
      </c>
      <c r="R1332" t="s">
        <v>972</v>
      </c>
      <c r="S1332">
        <v>46</v>
      </c>
      <c r="T1332">
        <v>34</v>
      </c>
    </row>
    <row r="1333" spans="1:20">
      <c r="A1333" s="2">
        <v>46700</v>
      </c>
      <c r="B1333" t="s">
        <v>4517</v>
      </c>
      <c r="C1333" t="s">
        <v>4518</v>
      </c>
      <c r="D1333" t="s">
        <v>4519</v>
      </c>
      <c r="E1333" s="2">
        <v>46700</v>
      </c>
      <c r="F1333" t="s">
        <v>3820</v>
      </c>
      <c r="G1333">
        <v>11</v>
      </c>
      <c r="H1333">
        <v>8</v>
      </c>
      <c r="I1333" t="s">
        <v>1656</v>
      </c>
      <c r="J1333" t="s">
        <v>1625</v>
      </c>
      <c r="K1333" t="s">
        <v>9</v>
      </c>
      <c r="L1333" t="s">
        <v>1277</v>
      </c>
      <c r="M1333" t="s">
        <v>1532</v>
      </c>
      <c r="N1333">
        <v>3</v>
      </c>
      <c r="O1333" t="s">
        <v>1533</v>
      </c>
      <c r="P1333">
        <v>4</v>
      </c>
      <c r="Q1333" t="s">
        <v>976</v>
      </c>
      <c r="R1333" t="s">
        <v>977</v>
      </c>
      <c r="S1333">
        <v>46</v>
      </c>
      <c r="T1333">
        <v>34</v>
      </c>
    </row>
    <row r="1334" spans="1:20">
      <c r="A1334" s="2">
        <v>46701</v>
      </c>
      <c r="B1334" t="s">
        <v>4520</v>
      </c>
      <c r="C1334" t="s">
        <v>4521</v>
      </c>
      <c r="D1334" t="s">
        <v>4522</v>
      </c>
      <c r="E1334" s="2">
        <v>46701</v>
      </c>
      <c r="F1334" t="s">
        <v>3820</v>
      </c>
      <c r="G1334">
        <v>11</v>
      </c>
      <c r="H1334">
        <v>8</v>
      </c>
      <c r="I1334" t="s">
        <v>1656</v>
      </c>
      <c r="J1334" t="s">
        <v>1625</v>
      </c>
      <c r="K1334" t="s">
        <v>9</v>
      </c>
      <c r="L1334" t="s">
        <v>1277</v>
      </c>
      <c r="M1334" t="s">
        <v>1532</v>
      </c>
      <c r="N1334">
        <v>3</v>
      </c>
      <c r="O1334" t="s">
        <v>1533</v>
      </c>
      <c r="P1334">
        <v>4</v>
      </c>
      <c r="Q1334" t="s">
        <v>946</v>
      </c>
      <c r="R1334" t="s">
        <v>947</v>
      </c>
      <c r="S1334">
        <v>46</v>
      </c>
      <c r="T1334">
        <v>34</v>
      </c>
    </row>
    <row r="1335" spans="1:20">
      <c r="A1335" s="2">
        <v>46702</v>
      </c>
      <c r="B1335" t="s">
        <v>4523</v>
      </c>
      <c r="C1335" t="s">
        <v>4524</v>
      </c>
      <c r="D1335" t="s">
        <v>4525</v>
      </c>
      <c r="E1335" s="2">
        <v>46702</v>
      </c>
      <c r="F1335" t="s">
        <v>3820</v>
      </c>
      <c r="G1335">
        <v>11</v>
      </c>
      <c r="H1335">
        <v>8</v>
      </c>
      <c r="I1335" t="s">
        <v>1656</v>
      </c>
      <c r="J1335" t="s">
        <v>1625</v>
      </c>
      <c r="K1335" t="s">
        <v>9</v>
      </c>
      <c r="L1335" t="s">
        <v>1277</v>
      </c>
      <c r="M1335" t="s">
        <v>1532</v>
      </c>
      <c r="N1335">
        <v>3</v>
      </c>
      <c r="O1335" t="s">
        <v>1533</v>
      </c>
      <c r="P1335">
        <v>4</v>
      </c>
      <c r="Q1335" t="s">
        <v>951</v>
      </c>
      <c r="R1335" t="s">
        <v>952</v>
      </c>
      <c r="S1335">
        <v>46</v>
      </c>
      <c r="T1335">
        <v>34</v>
      </c>
    </row>
    <row r="1336" spans="1:20">
      <c r="A1336" s="2">
        <v>46703</v>
      </c>
      <c r="B1336" t="s">
        <v>4526</v>
      </c>
      <c r="C1336" t="s">
        <v>4527</v>
      </c>
      <c r="D1336" t="s">
        <v>4528</v>
      </c>
      <c r="E1336" s="2">
        <v>46703</v>
      </c>
      <c r="F1336" t="s">
        <v>3820</v>
      </c>
      <c r="G1336">
        <v>11</v>
      </c>
      <c r="H1336">
        <v>8</v>
      </c>
      <c r="I1336" t="s">
        <v>1656</v>
      </c>
      <c r="J1336" t="s">
        <v>1625</v>
      </c>
      <c r="K1336" t="s">
        <v>9</v>
      </c>
      <c r="L1336" t="s">
        <v>1277</v>
      </c>
      <c r="M1336" t="s">
        <v>1532</v>
      </c>
      <c r="N1336">
        <v>3</v>
      </c>
      <c r="O1336" t="s">
        <v>1533</v>
      </c>
      <c r="P1336">
        <v>4</v>
      </c>
      <c r="Q1336" t="s">
        <v>956</v>
      </c>
      <c r="R1336" t="s">
        <v>957</v>
      </c>
      <c r="S1336">
        <v>46</v>
      </c>
      <c r="T1336">
        <v>34</v>
      </c>
    </row>
    <row r="1337" spans="1:20">
      <c r="A1337" s="2">
        <v>46704</v>
      </c>
      <c r="B1337" t="s">
        <v>4529</v>
      </c>
      <c r="C1337" t="s">
        <v>4530</v>
      </c>
      <c r="D1337" t="s">
        <v>4531</v>
      </c>
      <c r="E1337" s="2">
        <v>46704</v>
      </c>
      <c r="F1337" t="s">
        <v>3820</v>
      </c>
      <c r="G1337">
        <v>11</v>
      </c>
      <c r="H1337">
        <v>8</v>
      </c>
      <c r="I1337" t="s">
        <v>1656</v>
      </c>
      <c r="J1337" t="s">
        <v>1625</v>
      </c>
      <c r="K1337" t="s">
        <v>9</v>
      </c>
      <c r="L1337" t="s">
        <v>1277</v>
      </c>
      <c r="M1337" t="s">
        <v>1532</v>
      </c>
      <c r="N1337">
        <v>3</v>
      </c>
      <c r="O1337" t="s">
        <v>1533</v>
      </c>
      <c r="P1337">
        <v>4</v>
      </c>
      <c r="Q1337" t="s">
        <v>961</v>
      </c>
      <c r="R1337" t="s">
        <v>962</v>
      </c>
      <c r="S1337">
        <v>46</v>
      </c>
      <c r="T1337">
        <v>35</v>
      </c>
    </row>
    <row r="1338" spans="1:20">
      <c r="A1338" s="2">
        <v>46705</v>
      </c>
      <c r="B1338" t="s">
        <v>4532</v>
      </c>
      <c r="C1338" t="s">
        <v>4533</v>
      </c>
      <c r="D1338" t="s">
        <v>4534</v>
      </c>
      <c r="E1338" s="2">
        <v>46705</v>
      </c>
      <c r="F1338" t="s">
        <v>3820</v>
      </c>
      <c r="G1338">
        <v>11</v>
      </c>
      <c r="H1338">
        <v>8</v>
      </c>
      <c r="I1338" t="s">
        <v>1656</v>
      </c>
      <c r="J1338" t="s">
        <v>1625</v>
      </c>
      <c r="K1338" t="s">
        <v>9</v>
      </c>
      <c r="L1338" t="s">
        <v>1277</v>
      </c>
      <c r="M1338" t="s">
        <v>1532</v>
      </c>
      <c r="N1338">
        <v>3</v>
      </c>
      <c r="O1338" t="s">
        <v>1533</v>
      </c>
      <c r="P1338">
        <v>4</v>
      </c>
      <c r="Q1338" t="s">
        <v>966</v>
      </c>
      <c r="R1338" t="s">
        <v>967</v>
      </c>
      <c r="S1338">
        <v>47</v>
      </c>
      <c r="T1338">
        <v>35</v>
      </c>
    </row>
    <row r="1339" spans="1:20">
      <c r="A1339" s="2">
        <v>46706</v>
      </c>
      <c r="B1339" t="s">
        <v>4535</v>
      </c>
      <c r="C1339" t="s">
        <v>4536</v>
      </c>
      <c r="D1339" t="s">
        <v>4537</v>
      </c>
      <c r="E1339" s="2">
        <v>46706</v>
      </c>
      <c r="F1339" t="s">
        <v>3820</v>
      </c>
      <c r="G1339">
        <v>11</v>
      </c>
      <c r="H1339">
        <v>8</v>
      </c>
      <c r="I1339" t="s">
        <v>1656</v>
      </c>
      <c r="J1339" t="s">
        <v>1625</v>
      </c>
      <c r="K1339" t="s">
        <v>9</v>
      </c>
      <c r="L1339" t="s">
        <v>1277</v>
      </c>
      <c r="M1339" t="s">
        <v>1532</v>
      </c>
      <c r="N1339">
        <v>3</v>
      </c>
      <c r="O1339" t="s">
        <v>1533</v>
      </c>
      <c r="P1339">
        <v>4</v>
      </c>
      <c r="Q1339" t="s">
        <v>971</v>
      </c>
      <c r="R1339" t="s">
        <v>972</v>
      </c>
      <c r="S1339">
        <v>47</v>
      </c>
      <c r="T1339">
        <v>35</v>
      </c>
    </row>
    <row r="1340" spans="1:20">
      <c r="A1340" s="2">
        <v>46707</v>
      </c>
      <c r="B1340" t="s">
        <v>4538</v>
      </c>
      <c r="C1340" t="s">
        <v>4539</v>
      </c>
      <c r="D1340" t="s">
        <v>4540</v>
      </c>
      <c r="E1340" s="2">
        <v>46707</v>
      </c>
      <c r="F1340" t="s">
        <v>3820</v>
      </c>
      <c r="G1340">
        <v>11</v>
      </c>
      <c r="H1340">
        <v>8</v>
      </c>
      <c r="I1340" t="s">
        <v>1656</v>
      </c>
      <c r="J1340" t="s">
        <v>1625</v>
      </c>
      <c r="K1340" t="s">
        <v>9</v>
      </c>
      <c r="L1340" t="s">
        <v>1277</v>
      </c>
      <c r="M1340" t="s">
        <v>1532</v>
      </c>
      <c r="N1340">
        <v>3</v>
      </c>
      <c r="O1340" t="s">
        <v>1533</v>
      </c>
      <c r="P1340">
        <v>4</v>
      </c>
      <c r="Q1340" t="s">
        <v>976</v>
      </c>
      <c r="R1340" t="s">
        <v>977</v>
      </c>
      <c r="S1340">
        <v>47</v>
      </c>
      <c r="T1340">
        <v>35</v>
      </c>
    </row>
    <row r="1341" spans="1:20">
      <c r="A1341" s="2">
        <v>46708</v>
      </c>
      <c r="B1341" t="s">
        <v>4541</v>
      </c>
      <c r="C1341" t="s">
        <v>4542</v>
      </c>
      <c r="D1341" t="s">
        <v>4543</v>
      </c>
      <c r="E1341" s="2">
        <v>46708</v>
      </c>
      <c r="F1341" t="s">
        <v>3820</v>
      </c>
      <c r="G1341">
        <v>11</v>
      </c>
      <c r="H1341">
        <v>8</v>
      </c>
      <c r="I1341" t="s">
        <v>1656</v>
      </c>
      <c r="J1341" t="s">
        <v>1625</v>
      </c>
      <c r="K1341" t="s">
        <v>9</v>
      </c>
      <c r="L1341" t="s">
        <v>1277</v>
      </c>
      <c r="M1341" t="s">
        <v>1532</v>
      </c>
      <c r="N1341">
        <v>3</v>
      </c>
      <c r="O1341" t="s">
        <v>1533</v>
      </c>
      <c r="P1341">
        <v>4</v>
      </c>
      <c r="Q1341" t="s">
        <v>946</v>
      </c>
      <c r="R1341" t="s">
        <v>947</v>
      </c>
      <c r="S1341">
        <v>47</v>
      </c>
      <c r="T1341">
        <v>35</v>
      </c>
    </row>
    <row r="1342" spans="1:20">
      <c r="A1342" s="2">
        <v>46709</v>
      </c>
      <c r="B1342" t="s">
        <v>4544</v>
      </c>
      <c r="C1342" t="s">
        <v>4545</v>
      </c>
      <c r="D1342" t="s">
        <v>4546</v>
      </c>
      <c r="E1342" s="2">
        <v>46709</v>
      </c>
      <c r="F1342" t="s">
        <v>3820</v>
      </c>
      <c r="G1342">
        <v>11</v>
      </c>
      <c r="H1342">
        <v>8</v>
      </c>
      <c r="I1342" t="s">
        <v>1656</v>
      </c>
      <c r="J1342" t="s">
        <v>1625</v>
      </c>
      <c r="K1342" t="s">
        <v>9</v>
      </c>
      <c r="L1342" t="s">
        <v>1277</v>
      </c>
      <c r="M1342" t="s">
        <v>1532</v>
      </c>
      <c r="N1342">
        <v>3</v>
      </c>
      <c r="O1342" t="s">
        <v>1533</v>
      </c>
      <c r="P1342">
        <v>4</v>
      </c>
      <c r="Q1342" t="s">
        <v>951</v>
      </c>
      <c r="R1342" t="s">
        <v>952</v>
      </c>
      <c r="S1342">
        <v>47</v>
      </c>
      <c r="T1342">
        <v>35</v>
      </c>
    </row>
    <row r="1343" spans="1:20">
      <c r="A1343" s="2">
        <v>46710</v>
      </c>
      <c r="B1343" t="s">
        <v>4547</v>
      </c>
      <c r="C1343" t="s">
        <v>4548</v>
      </c>
      <c r="D1343" t="s">
        <v>4549</v>
      </c>
      <c r="E1343" s="2">
        <v>46710</v>
      </c>
      <c r="F1343" t="s">
        <v>3820</v>
      </c>
      <c r="G1343">
        <v>11</v>
      </c>
      <c r="H1343">
        <v>8</v>
      </c>
      <c r="I1343" t="s">
        <v>1656</v>
      </c>
      <c r="J1343" t="s">
        <v>1625</v>
      </c>
      <c r="K1343" t="s">
        <v>9</v>
      </c>
      <c r="L1343" t="s">
        <v>1277</v>
      </c>
      <c r="M1343" t="s">
        <v>1532</v>
      </c>
      <c r="N1343">
        <v>3</v>
      </c>
      <c r="O1343" t="s">
        <v>1533</v>
      </c>
      <c r="P1343">
        <v>4</v>
      </c>
      <c r="Q1343" t="s">
        <v>956</v>
      </c>
      <c r="R1343" t="s">
        <v>957</v>
      </c>
      <c r="S1343">
        <v>47</v>
      </c>
      <c r="T1343">
        <v>35</v>
      </c>
    </row>
    <row r="1344" spans="1:20">
      <c r="A1344" s="2">
        <v>46711</v>
      </c>
      <c r="B1344" t="s">
        <v>4550</v>
      </c>
      <c r="C1344" t="s">
        <v>4551</v>
      </c>
      <c r="D1344" t="s">
        <v>4552</v>
      </c>
      <c r="E1344" s="2">
        <v>46711</v>
      </c>
      <c r="F1344" t="s">
        <v>3820</v>
      </c>
      <c r="G1344">
        <v>11</v>
      </c>
      <c r="H1344">
        <v>8</v>
      </c>
      <c r="I1344" t="s">
        <v>1656</v>
      </c>
      <c r="J1344" t="s">
        <v>1625</v>
      </c>
      <c r="K1344" t="s">
        <v>9</v>
      </c>
      <c r="L1344" t="s">
        <v>1277</v>
      </c>
      <c r="M1344" t="s">
        <v>1532</v>
      </c>
      <c r="N1344">
        <v>3</v>
      </c>
      <c r="O1344" t="s">
        <v>1533</v>
      </c>
      <c r="P1344">
        <v>4</v>
      </c>
      <c r="Q1344" t="s">
        <v>961</v>
      </c>
      <c r="R1344" t="s">
        <v>962</v>
      </c>
      <c r="S1344">
        <v>47</v>
      </c>
      <c r="T1344">
        <v>36</v>
      </c>
    </row>
    <row r="1345" spans="1:20">
      <c r="A1345" s="2">
        <v>46712</v>
      </c>
      <c r="B1345" t="s">
        <v>4553</v>
      </c>
      <c r="C1345" t="s">
        <v>4554</v>
      </c>
      <c r="D1345" t="s">
        <v>4555</v>
      </c>
      <c r="E1345" s="2">
        <v>46712</v>
      </c>
      <c r="F1345" t="s">
        <v>3820</v>
      </c>
      <c r="G1345">
        <v>11</v>
      </c>
      <c r="H1345">
        <v>8</v>
      </c>
      <c r="I1345" t="s">
        <v>1656</v>
      </c>
      <c r="J1345" t="s">
        <v>1625</v>
      </c>
      <c r="K1345" t="s">
        <v>9</v>
      </c>
      <c r="L1345" t="s">
        <v>1277</v>
      </c>
      <c r="M1345" t="s">
        <v>1532</v>
      </c>
      <c r="N1345">
        <v>3</v>
      </c>
      <c r="O1345" t="s">
        <v>1533</v>
      </c>
      <c r="P1345">
        <v>4</v>
      </c>
      <c r="Q1345" t="s">
        <v>966</v>
      </c>
      <c r="R1345" t="s">
        <v>967</v>
      </c>
      <c r="S1345">
        <v>48</v>
      </c>
      <c r="T1345">
        <v>36</v>
      </c>
    </row>
    <row r="1346" spans="1:20">
      <c r="A1346" s="2">
        <v>46713</v>
      </c>
      <c r="B1346" t="s">
        <v>4556</v>
      </c>
      <c r="C1346" t="s">
        <v>4557</v>
      </c>
      <c r="D1346" t="s">
        <v>4558</v>
      </c>
      <c r="E1346" s="2">
        <v>46713</v>
      </c>
      <c r="F1346" t="s">
        <v>3820</v>
      </c>
      <c r="G1346">
        <v>11</v>
      </c>
      <c r="H1346">
        <v>9</v>
      </c>
      <c r="I1346" t="s">
        <v>1656</v>
      </c>
      <c r="J1346" t="s">
        <v>1717</v>
      </c>
      <c r="K1346" t="s">
        <v>10</v>
      </c>
      <c r="L1346" t="s">
        <v>1277</v>
      </c>
      <c r="M1346" t="s">
        <v>1532</v>
      </c>
      <c r="N1346">
        <v>3</v>
      </c>
      <c r="O1346" t="s">
        <v>1533</v>
      </c>
      <c r="P1346">
        <v>4</v>
      </c>
      <c r="Q1346" t="s">
        <v>971</v>
      </c>
      <c r="R1346" t="s">
        <v>972</v>
      </c>
      <c r="S1346">
        <v>48</v>
      </c>
      <c r="T1346">
        <v>36</v>
      </c>
    </row>
    <row r="1347" spans="1:20">
      <c r="A1347" s="2">
        <v>46714</v>
      </c>
      <c r="B1347" t="s">
        <v>4559</v>
      </c>
      <c r="C1347" t="s">
        <v>4560</v>
      </c>
      <c r="D1347" t="s">
        <v>4561</v>
      </c>
      <c r="E1347" s="2">
        <v>46714</v>
      </c>
      <c r="F1347" t="s">
        <v>3820</v>
      </c>
      <c r="G1347">
        <v>11</v>
      </c>
      <c r="H1347">
        <v>9</v>
      </c>
      <c r="I1347" t="s">
        <v>1656</v>
      </c>
      <c r="J1347" t="s">
        <v>1717</v>
      </c>
      <c r="K1347" t="s">
        <v>10</v>
      </c>
      <c r="L1347" t="s">
        <v>1277</v>
      </c>
      <c r="M1347" t="s">
        <v>1532</v>
      </c>
      <c r="N1347">
        <v>3</v>
      </c>
      <c r="O1347" t="s">
        <v>1533</v>
      </c>
      <c r="P1347">
        <v>4</v>
      </c>
      <c r="Q1347" t="s">
        <v>976</v>
      </c>
      <c r="R1347" t="s">
        <v>977</v>
      </c>
      <c r="S1347">
        <v>48</v>
      </c>
      <c r="T1347">
        <v>36</v>
      </c>
    </row>
    <row r="1348" spans="1:20">
      <c r="A1348" s="2">
        <v>46715</v>
      </c>
      <c r="B1348" t="s">
        <v>4562</v>
      </c>
      <c r="C1348" t="s">
        <v>4563</v>
      </c>
      <c r="D1348" t="s">
        <v>4564</v>
      </c>
      <c r="E1348" s="2">
        <v>46715</v>
      </c>
      <c r="F1348" t="s">
        <v>3820</v>
      </c>
      <c r="G1348">
        <v>11</v>
      </c>
      <c r="H1348">
        <v>9</v>
      </c>
      <c r="I1348" t="s">
        <v>1656</v>
      </c>
      <c r="J1348" t="s">
        <v>1717</v>
      </c>
      <c r="K1348" t="s">
        <v>10</v>
      </c>
      <c r="L1348" t="s">
        <v>1277</v>
      </c>
      <c r="M1348" t="s">
        <v>1532</v>
      </c>
      <c r="N1348">
        <v>3</v>
      </c>
      <c r="O1348" t="s">
        <v>1533</v>
      </c>
      <c r="P1348">
        <v>4</v>
      </c>
      <c r="Q1348" t="s">
        <v>946</v>
      </c>
      <c r="R1348" t="s">
        <v>947</v>
      </c>
      <c r="S1348">
        <v>48</v>
      </c>
      <c r="T1348">
        <v>36</v>
      </c>
    </row>
    <row r="1349" spans="1:20">
      <c r="A1349" s="2">
        <v>46716</v>
      </c>
      <c r="B1349" t="s">
        <v>4565</v>
      </c>
      <c r="C1349" t="s">
        <v>4566</v>
      </c>
      <c r="D1349" t="s">
        <v>4567</v>
      </c>
      <c r="E1349" s="2">
        <v>46716</v>
      </c>
      <c r="F1349" t="s">
        <v>3820</v>
      </c>
      <c r="G1349">
        <v>11</v>
      </c>
      <c r="H1349">
        <v>9</v>
      </c>
      <c r="I1349" t="s">
        <v>1656</v>
      </c>
      <c r="J1349" t="s">
        <v>1717</v>
      </c>
      <c r="K1349" t="s">
        <v>10</v>
      </c>
      <c r="L1349" t="s">
        <v>1277</v>
      </c>
      <c r="M1349" t="s">
        <v>1532</v>
      </c>
      <c r="N1349">
        <v>3</v>
      </c>
      <c r="O1349" t="s">
        <v>1533</v>
      </c>
      <c r="P1349">
        <v>4</v>
      </c>
      <c r="Q1349" t="s">
        <v>951</v>
      </c>
      <c r="R1349" t="s">
        <v>952</v>
      </c>
      <c r="S1349">
        <v>48</v>
      </c>
      <c r="T1349">
        <v>36</v>
      </c>
    </row>
    <row r="1350" spans="1:20">
      <c r="A1350" s="2">
        <v>46717</v>
      </c>
      <c r="B1350" t="s">
        <v>4568</v>
      </c>
      <c r="C1350" t="s">
        <v>4569</v>
      </c>
      <c r="D1350" t="s">
        <v>4570</v>
      </c>
      <c r="E1350" s="2">
        <v>46717</v>
      </c>
      <c r="F1350" t="s">
        <v>3820</v>
      </c>
      <c r="G1350">
        <v>11</v>
      </c>
      <c r="H1350">
        <v>9</v>
      </c>
      <c r="I1350" t="s">
        <v>1656</v>
      </c>
      <c r="J1350" t="s">
        <v>1717</v>
      </c>
      <c r="K1350" t="s">
        <v>10</v>
      </c>
      <c r="L1350" t="s">
        <v>1277</v>
      </c>
      <c r="M1350" t="s">
        <v>1532</v>
      </c>
      <c r="N1350">
        <v>3</v>
      </c>
      <c r="O1350" t="s">
        <v>1533</v>
      </c>
      <c r="P1350">
        <v>4</v>
      </c>
      <c r="Q1350" t="s">
        <v>956</v>
      </c>
      <c r="R1350" t="s">
        <v>957</v>
      </c>
      <c r="S1350">
        <v>48</v>
      </c>
      <c r="T1350">
        <v>36</v>
      </c>
    </row>
    <row r="1351" spans="1:20">
      <c r="A1351" s="2">
        <v>46718</v>
      </c>
      <c r="B1351" t="s">
        <v>4571</v>
      </c>
      <c r="C1351" t="s">
        <v>4572</v>
      </c>
      <c r="D1351" t="s">
        <v>4573</v>
      </c>
      <c r="E1351" s="2">
        <v>46718</v>
      </c>
      <c r="F1351" t="s">
        <v>3820</v>
      </c>
      <c r="G1351">
        <v>11</v>
      </c>
      <c r="H1351">
        <v>9</v>
      </c>
      <c r="I1351" t="s">
        <v>1656</v>
      </c>
      <c r="J1351" t="s">
        <v>1717</v>
      </c>
      <c r="K1351" t="s">
        <v>10</v>
      </c>
      <c r="L1351" t="s">
        <v>1277</v>
      </c>
      <c r="M1351" t="s">
        <v>1532</v>
      </c>
      <c r="N1351">
        <v>3</v>
      </c>
      <c r="O1351" t="s">
        <v>1533</v>
      </c>
      <c r="P1351">
        <v>4</v>
      </c>
      <c r="Q1351" t="s">
        <v>961</v>
      </c>
      <c r="R1351" t="s">
        <v>962</v>
      </c>
      <c r="S1351">
        <v>48</v>
      </c>
      <c r="T1351">
        <v>37</v>
      </c>
    </row>
    <row r="1352" spans="1:20">
      <c r="A1352" s="2">
        <v>46719</v>
      </c>
      <c r="B1352" t="s">
        <v>4574</v>
      </c>
      <c r="C1352" t="s">
        <v>4575</v>
      </c>
      <c r="D1352" t="s">
        <v>4576</v>
      </c>
      <c r="E1352" s="2">
        <v>46719</v>
      </c>
      <c r="F1352" t="s">
        <v>3820</v>
      </c>
      <c r="G1352">
        <v>11</v>
      </c>
      <c r="H1352">
        <v>9</v>
      </c>
      <c r="I1352" t="s">
        <v>1656</v>
      </c>
      <c r="J1352" t="s">
        <v>1717</v>
      </c>
      <c r="K1352" t="s">
        <v>10</v>
      </c>
      <c r="L1352" t="s">
        <v>1277</v>
      </c>
      <c r="M1352" t="s">
        <v>1532</v>
      </c>
      <c r="N1352">
        <v>3</v>
      </c>
      <c r="O1352" t="s">
        <v>1533</v>
      </c>
      <c r="P1352">
        <v>4</v>
      </c>
      <c r="Q1352" t="s">
        <v>966</v>
      </c>
      <c r="R1352" t="s">
        <v>967</v>
      </c>
      <c r="S1352">
        <v>49</v>
      </c>
      <c r="T1352">
        <v>37</v>
      </c>
    </row>
    <row r="1353" spans="1:20">
      <c r="A1353" s="2">
        <v>46720</v>
      </c>
      <c r="B1353" t="s">
        <v>4577</v>
      </c>
      <c r="C1353" t="s">
        <v>4578</v>
      </c>
      <c r="D1353" t="s">
        <v>4579</v>
      </c>
      <c r="E1353" s="2">
        <v>46720</v>
      </c>
      <c r="F1353" t="s">
        <v>3820</v>
      </c>
      <c r="G1353">
        <v>11</v>
      </c>
      <c r="H1353">
        <v>9</v>
      </c>
      <c r="I1353" t="s">
        <v>1656</v>
      </c>
      <c r="J1353" t="s">
        <v>1717</v>
      </c>
      <c r="K1353" t="s">
        <v>10</v>
      </c>
      <c r="L1353" t="s">
        <v>1277</v>
      </c>
      <c r="M1353" t="s">
        <v>1532</v>
      </c>
      <c r="N1353">
        <v>3</v>
      </c>
      <c r="O1353" t="s">
        <v>1533</v>
      </c>
      <c r="P1353">
        <v>4</v>
      </c>
      <c r="Q1353" t="s">
        <v>971</v>
      </c>
      <c r="R1353" t="s">
        <v>972</v>
      </c>
      <c r="S1353">
        <v>49</v>
      </c>
      <c r="T1353">
        <v>37</v>
      </c>
    </row>
    <row r="1354" spans="1:20">
      <c r="A1354" s="2">
        <v>46721</v>
      </c>
      <c r="B1354" t="s">
        <v>4580</v>
      </c>
      <c r="C1354" t="s">
        <v>4581</v>
      </c>
      <c r="D1354" t="s">
        <v>4582</v>
      </c>
      <c r="E1354" s="2">
        <v>46721</v>
      </c>
      <c r="F1354" t="s">
        <v>3820</v>
      </c>
      <c r="G1354">
        <v>11</v>
      </c>
      <c r="H1354">
        <v>9</v>
      </c>
      <c r="I1354" t="s">
        <v>1656</v>
      </c>
      <c r="J1354" t="s">
        <v>1717</v>
      </c>
      <c r="K1354" t="s">
        <v>10</v>
      </c>
      <c r="L1354" t="s">
        <v>1277</v>
      </c>
      <c r="M1354" t="s">
        <v>1532</v>
      </c>
      <c r="N1354">
        <v>3</v>
      </c>
      <c r="O1354" t="s">
        <v>1533</v>
      </c>
      <c r="P1354">
        <v>4</v>
      </c>
      <c r="Q1354" t="s">
        <v>976</v>
      </c>
      <c r="R1354" t="s">
        <v>977</v>
      </c>
      <c r="S1354">
        <v>49</v>
      </c>
      <c r="T1354">
        <v>37</v>
      </c>
    </row>
    <row r="1355" spans="1:20">
      <c r="A1355" s="2">
        <v>46722</v>
      </c>
      <c r="B1355" t="s">
        <v>4583</v>
      </c>
      <c r="C1355" t="s">
        <v>4584</v>
      </c>
      <c r="D1355" t="s">
        <v>4585</v>
      </c>
      <c r="E1355" s="2">
        <v>46722</v>
      </c>
      <c r="F1355" t="s">
        <v>3820</v>
      </c>
      <c r="G1355">
        <v>12</v>
      </c>
      <c r="H1355">
        <v>9</v>
      </c>
      <c r="I1355" t="s">
        <v>1748</v>
      </c>
      <c r="J1355" t="s">
        <v>1717</v>
      </c>
      <c r="K1355" t="s">
        <v>10</v>
      </c>
      <c r="L1355" t="s">
        <v>1277</v>
      </c>
      <c r="M1355" t="s">
        <v>1532</v>
      </c>
      <c r="N1355">
        <v>3</v>
      </c>
      <c r="O1355" t="s">
        <v>1533</v>
      </c>
      <c r="P1355">
        <v>4</v>
      </c>
      <c r="Q1355" t="s">
        <v>946</v>
      </c>
      <c r="R1355" t="s">
        <v>947</v>
      </c>
      <c r="S1355">
        <v>49</v>
      </c>
      <c r="T1355">
        <v>37</v>
      </c>
    </row>
    <row r="1356" spans="1:20">
      <c r="A1356" s="2">
        <v>46723</v>
      </c>
      <c r="B1356" t="s">
        <v>4586</v>
      </c>
      <c r="C1356" t="s">
        <v>4587</v>
      </c>
      <c r="D1356" t="s">
        <v>4588</v>
      </c>
      <c r="E1356" s="2">
        <v>46723</v>
      </c>
      <c r="F1356" t="s">
        <v>3820</v>
      </c>
      <c r="G1356">
        <v>12</v>
      </c>
      <c r="H1356">
        <v>9</v>
      </c>
      <c r="I1356" t="s">
        <v>1748</v>
      </c>
      <c r="J1356" t="s">
        <v>1717</v>
      </c>
      <c r="K1356" t="s">
        <v>10</v>
      </c>
      <c r="L1356" t="s">
        <v>1277</v>
      </c>
      <c r="M1356" t="s">
        <v>1532</v>
      </c>
      <c r="N1356">
        <v>3</v>
      </c>
      <c r="O1356" t="s">
        <v>1533</v>
      </c>
      <c r="P1356">
        <v>4</v>
      </c>
      <c r="Q1356" t="s">
        <v>951</v>
      </c>
      <c r="R1356" t="s">
        <v>952</v>
      </c>
      <c r="S1356">
        <v>49</v>
      </c>
      <c r="T1356">
        <v>37</v>
      </c>
    </row>
    <row r="1357" spans="1:20">
      <c r="A1357" s="2">
        <v>46724</v>
      </c>
      <c r="B1357" t="s">
        <v>4589</v>
      </c>
      <c r="C1357" t="s">
        <v>4590</v>
      </c>
      <c r="D1357" t="s">
        <v>4591</v>
      </c>
      <c r="E1357" s="2">
        <v>46724</v>
      </c>
      <c r="F1357" t="s">
        <v>3820</v>
      </c>
      <c r="G1357">
        <v>12</v>
      </c>
      <c r="H1357">
        <v>9</v>
      </c>
      <c r="I1357" t="s">
        <v>1748</v>
      </c>
      <c r="J1357" t="s">
        <v>1717</v>
      </c>
      <c r="K1357" t="s">
        <v>10</v>
      </c>
      <c r="L1357" t="s">
        <v>1277</v>
      </c>
      <c r="M1357" t="s">
        <v>1532</v>
      </c>
      <c r="N1357">
        <v>3</v>
      </c>
      <c r="O1357" t="s">
        <v>1533</v>
      </c>
      <c r="P1357">
        <v>4</v>
      </c>
      <c r="Q1357" t="s">
        <v>956</v>
      </c>
      <c r="R1357" t="s">
        <v>957</v>
      </c>
      <c r="S1357">
        <v>49</v>
      </c>
      <c r="T1357">
        <v>37</v>
      </c>
    </row>
    <row r="1358" spans="1:20">
      <c r="A1358" s="2">
        <v>46725</v>
      </c>
      <c r="B1358" t="s">
        <v>4592</v>
      </c>
      <c r="C1358" t="s">
        <v>4593</v>
      </c>
      <c r="D1358" t="s">
        <v>4594</v>
      </c>
      <c r="E1358" s="2">
        <v>46725</v>
      </c>
      <c r="F1358" t="s">
        <v>3820</v>
      </c>
      <c r="G1358">
        <v>12</v>
      </c>
      <c r="H1358">
        <v>9</v>
      </c>
      <c r="I1358" t="s">
        <v>1748</v>
      </c>
      <c r="J1358" t="s">
        <v>1717</v>
      </c>
      <c r="K1358" t="s">
        <v>10</v>
      </c>
      <c r="L1358" t="s">
        <v>1277</v>
      </c>
      <c r="M1358" t="s">
        <v>1532</v>
      </c>
      <c r="N1358">
        <v>3</v>
      </c>
      <c r="O1358" t="s">
        <v>1533</v>
      </c>
      <c r="P1358">
        <v>4</v>
      </c>
      <c r="Q1358" t="s">
        <v>961</v>
      </c>
      <c r="R1358" t="s">
        <v>962</v>
      </c>
      <c r="S1358">
        <v>49</v>
      </c>
      <c r="T1358">
        <v>38</v>
      </c>
    </row>
    <row r="1359" spans="1:20">
      <c r="A1359" s="2">
        <v>46726</v>
      </c>
      <c r="B1359" t="s">
        <v>4595</v>
      </c>
      <c r="C1359" t="s">
        <v>4596</v>
      </c>
      <c r="D1359" t="s">
        <v>4597</v>
      </c>
      <c r="E1359" s="2">
        <v>46726</v>
      </c>
      <c r="F1359" t="s">
        <v>3820</v>
      </c>
      <c r="G1359">
        <v>12</v>
      </c>
      <c r="H1359">
        <v>9</v>
      </c>
      <c r="I1359" t="s">
        <v>1748</v>
      </c>
      <c r="J1359" t="s">
        <v>1717</v>
      </c>
      <c r="K1359" t="s">
        <v>10</v>
      </c>
      <c r="L1359" t="s">
        <v>1277</v>
      </c>
      <c r="M1359" t="s">
        <v>1532</v>
      </c>
      <c r="N1359">
        <v>3</v>
      </c>
      <c r="O1359" t="s">
        <v>1533</v>
      </c>
      <c r="P1359">
        <v>4</v>
      </c>
      <c r="Q1359" t="s">
        <v>966</v>
      </c>
      <c r="R1359" t="s">
        <v>967</v>
      </c>
      <c r="S1359">
        <v>50</v>
      </c>
      <c r="T1359">
        <v>38</v>
      </c>
    </row>
    <row r="1360" spans="1:20">
      <c r="A1360" s="2">
        <v>46727</v>
      </c>
      <c r="B1360" t="s">
        <v>4598</v>
      </c>
      <c r="C1360" t="s">
        <v>4599</v>
      </c>
      <c r="D1360" t="s">
        <v>4600</v>
      </c>
      <c r="E1360" s="2">
        <v>46727</v>
      </c>
      <c r="F1360" t="s">
        <v>3820</v>
      </c>
      <c r="G1360">
        <v>12</v>
      </c>
      <c r="H1360">
        <v>9</v>
      </c>
      <c r="I1360" t="s">
        <v>1748</v>
      </c>
      <c r="J1360" t="s">
        <v>1717</v>
      </c>
      <c r="K1360" t="s">
        <v>10</v>
      </c>
      <c r="L1360" t="s">
        <v>1277</v>
      </c>
      <c r="M1360" t="s">
        <v>1532</v>
      </c>
      <c r="N1360">
        <v>3</v>
      </c>
      <c r="O1360" t="s">
        <v>1533</v>
      </c>
      <c r="P1360">
        <v>4</v>
      </c>
      <c r="Q1360" t="s">
        <v>971</v>
      </c>
      <c r="R1360" t="s">
        <v>972</v>
      </c>
      <c r="S1360">
        <v>50</v>
      </c>
      <c r="T1360">
        <v>38</v>
      </c>
    </row>
    <row r="1361" spans="1:20">
      <c r="A1361" s="2">
        <v>46728</v>
      </c>
      <c r="B1361" t="s">
        <v>4601</v>
      </c>
      <c r="C1361" t="s">
        <v>4602</v>
      </c>
      <c r="D1361" t="s">
        <v>4603</v>
      </c>
      <c r="E1361" s="2">
        <v>46728</v>
      </c>
      <c r="F1361" t="s">
        <v>3820</v>
      </c>
      <c r="G1361">
        <v>12</v>
      </c>
      <c r="H1361">
        <v>9</v>
      </c>
      <c r="I1361" t="s">
        <v>1748</v>
      </c>
      <c r="J1361" t="s">
        <v>1717</v>
      </c>
      <c r="K1361" t="s">
        <v>10</v>
      </c>
      <c r="L1361" t="s">
        <v>1277</v>
      </c>
      <c r="M1361" t="s">
        <v>1532</v>
      </c>
      <c r="N1361">
        <v>3</v>
      </c>
      <c r="O1361" t="s">
        <v>1533</v>
      </c>
      <c r="P1361">
        <v>4</v>
      </c>
      <c r="Q1361" t="s">
        <v>976</v>
      </c>
      <c r="R1361" t="s">
        <v>977</v>
      </c>
      <c r="S1361">
        <v>50</v>
      </c>
      <c r="T1361">
        <v>38</v>
      </c>
    </row>
    <row r="1362" spans="1:20">
      <c r="A1362" s="2">
        <v>46729</v>
      </c>
      <c r="B1362" t="s">
        <v>4604</v>
      </c>
      <c r="C1362" t="s">
        <v>4605</v>
      </c>
      <c r="D1362" t="s">
        <v>4606</v>
      </c>
      <c r="E1362" s="2">
        <v>46729</v>
      </c>
      <c r="F1362" t="s">
        <v>3820</v>
      </c>
      <c r="G1362">
        <v>12</v>
      </c>
      <c r="H1362">
        <v>9</v>
      </c>
      <c r="I1362" t="s">
        <v>1748</v>
      </c>
      <c r="J1362" t="s">
        <v>1717</v>
      </c>
      <c r="K1362" t="s">
        <v>10</v>
      </c>
      <c r="L1362" t="s">
        <v>1277</v>
      </c>
      <c r="M1362" t="s">
        <v>1532</v>
      </c>
      <c r="N1362">
        <v>3</v>
      </c>
      <c r="O1362" t="s">
        <v>1533</v>
      </c>
      <c r="P1362">
        <v>4</v>
      </c>
      <c r="Q1362" t="s">
        <v>946</v>
      </c>
      <c r="R1362" t="s">
        <v>947</v>
      </c>
      <c r="S1362">
        <v>50</v>
      </c>
      <c r="T1362">
        <v>38</v>
      </c>
    </row>
    <row r="1363" spans="1:20">
      <c r="A1363" s="2">
        <v>46730</v>
      </c>
      <c r="B1363" t="s">
        <v>4607</v>
      </c>
      <c r="C1363" t="s">
        <v>4608</v>
      </c>
      <c r="D1363" t="s">
        <v>4609</v>
      </c>
      <c r="E1363" s="2">
        <v>46730</v>
      </c>
      <c r="F1363" t="s">
        <v>3820</v>
      </c>
      <c r="G1363">
        <v>12</v>
      </c>
      <c r="H1363">
        <v>9</v>
      </c>
      <c r="I1363" t="s">
        <v>1748</v>
      </c>
      <c r="J1363" t="s">
        <v>1717</v>
      </c>
      <c r="K1363" t="s">
        <v>10</v>
      </c>
      <c r="L1363" t="s">
        <v>1277</v>
      </c>
      <c r="M1363" t="s">
        <v>1532</v>
      </c>
      <c r="N1363">
        <v>3</v>
      </c>
      <c r="O1363" t="s">
        <v>1533</v>
      </c>
      <c r="P1363">
        <v>4</v>
      </c>
      <c r="Q1363" t="s">
        <v>951</v>
      </c>
      <c r="R1363" t="s">
        <v>952</v>
      </c>
      <c r="S1363">
        <v>50</v>
      </c>
      <c r="T1363">
        <v>38</v>
      </c>
    </row>
    <row r="1364" spans="1:20">
      <c r="A1364" s="2">
        <v>46731</v>
      </c>
      <c r="B1364" t="s">
        <v>4610</v>
      </c>
      <c r="C1364" t="s">
        <v>4611</v>
      </c>
      <c r="D1364" t="s">
        <v>4612</v>
      </c>
      <c r="E1364" s="2">
        <v>46731</v>
      </c>
      <c r="F1364" t="s">
        <v>3820</v>
      </c>
      <c r="G1364">
        <v>12</v>
      </c>
      <c r="H1364">
        <v>9</v>
      </c>
      <c r="I1364" t="s">
        <v>1748</v>
      </c>
      <c r="J1364" t="s">
        <v>1717</v>
      </c>
      <c r="K1364" t="s">
        <v>10</v>
      </c>
      <c r="L1364" t="s">
        <v>1277</v>
      </c>
      <c r="M1364" t="s">
        <v>1532</v>
      </c>
      <c r="N1364">
        <v>3</v>
      </c>
      <c r="O1364" t="s">
        <v>1533</v>
      </c>
      <c r="P1364">
        <v>4</v>
      </c>
      <c r="Q1364" t="s">
        <v>956</v>
      </c>
      <c r="R1364" t="s">
        <v>957</v>
      </c>
      <c r="S1364">
        <v>50</v>
      </c>
      <c r="T1364">
        <v>38</v>
      </c>
    </row>
    <row r="1365" spans="1:20">
      <c r="A1365" s="2">
        <v>46732</v>
      </c>
      <c r="B1365" t="s">
        <v>4613</v>
      </c>
      <c r="C1365" t="s">
        <v>4614</v>
      </c>
      <c r="D1365" t="s">
        <v>4615</v>
      </c>
      <c r="E1365" s="2">
        <v>46732</v>
      </c>
      <c r="F1365" t="s">
        <v>3820</v>
      </c>
      <c r="G1365">
        <v>12</v>
      </c>
      <c r="H1365">
        <v>9</v>
      </c>
      <c r="I1365" t="s">
        <v>1748</v>
      </c>
      <c r="J1365" t="s">
        <v>1717</v>
      </c>
      <c r="K1365" t="s">
        <v>10</v>
      </c>
      <c r="L1365" t="s">
        <v>1277</v>
      </c>
      <c r="M1365" t="s">
        <v>1532</v>
      </c>
      <c r="N1365">
        <v>3</v>
      </c>
      <c r="O1365" t="s">
        <v>1533</v>
      </c>
      <c r="P1365">
        <v>4</v>
      </c>
      <c r="Q1365" t="s">
        <v>961</v>
      </c>
      <c r="R1365" t="s">
        <v>962</v>
      </c>
      <c r="S1365">
        <v>50</v>
      </c>
      <c r="T1365">
        <v>39</v>
      </c>
    </row>
    <row r="1366" spans="1:20">
      <c r="A1366" s="2">
        <v>46733</v>
      </c>
      <c r="B1366" t="s">
        <v>4616</v>
      </c>
      <c r="C1366" t="s">
        <v>4617</v>
      </c>
      <c r="D1366" t="s">
        <v>4618</v>
      </c>
      <c r="E1366" s="2">
        <v>46733</v>
      </c>
      <c r="F1366" t="s">
        <v>3820</v>
      </c>
      <c r="G1366">
        <v>12</v>
      </c>
      <c r="H1366">
        <v>9</v>
      </c>
      <c r="I1366" t="s">
        <v>1748</v>
      </c>
      <c r="J1366" t="s">
        <v>1717</v>
      </c>
      <c r="K1366" t="s">
        <v>10</v>
      </c>
      <c r="L1366" t="s">
        <v>1277</v>
      </c>
      <c r="M1366" t="s">
        <v>1532</v>
      </c>
      <c r="N1366">
        <v>3</v>
      </c>
      <c r="O1366" t="s">
        <v>1533</v>
      </c>
      <c r="P1366">
        <v>4</v>
      </c>
      <c r="Q1366" t="s">
        <v>966</v>
      </c>
      <c r="R1366" t="s">
        <v>967</v>
      </c>
      <c r="S1366">
        <v>51</v>
      </c>
      <c r="T1366">
        <v>39</v>
      </c>
    </row>
    <row r="1367" spans="1:20">
      <c r="A1367" s="2">
        <v>46734</v>
      </c>
      <c r="B1367" t="s">
        <v>4619</v>
      </c>
      <c r="C1367" t="s">
        <v>4620</v>
      </c>
      <c r="D1367" t="s">
        <v>4621</v>
      </c>
      <c r="E1367" s="2">
        <v>46734</v>
      </c>
      <c r="F1367" t="s">
        <v>3820</v>
      </c>
      <c r="G1367">
        <v>12</v>
      </c>
      <c r="H1367">
        <v>9</v>
      </c>
      <c r="I1367" t="s">
        <v>1748</v>
      </c>
      <c r="J1367" t="s">
        <v>1717</v>
      </c>
      <c r="K1367" t="s">
        <v>10</v>
      </c>
      <c r="L1367" t="s">
        <v>1277</v>
      </c>
      <c r="M1367" t="s">
        <v>1532</v>
      </c>
      <c r="N1367">
        <v>3</v>
      </c>
      <c r="O1367" t="s">
        <v>1533</v>
      </c>
      <c r="P1367">
        <v>4</v>
      </c>
      <c r="Q1367" t="s">
        <v>971</v>
      </c>
      <c r="R1367" t="s">
        <v>972</v>
      </c>
      <c r="S1367">
        <v>51</v>
      </c>
      <c r="T1367">
        <v>39</v>
      </c>
    </row>
    <row r="1368" spans="1:20">
      <c r="A1368" s="2">
        <v>46735</v>
      </c>
      <c r="B1368" t="s">
        <v>4622</v>
      </c>
      <c r="C1368" t="s">
        <v>4623</v>
      </c>
      <c r="D1368" t="s">
        <v>4624</v>
      </c>
      <c r="E1368" s="2">
        <v>46735</v>
      </c>
      <c r="F1368" t="s">
        <v>3820</v>
      </c>
      <c r="G1368">
        <v>12</v>
      </c>
      <c r="H1368">
        <v>9</v>
      </c>
      <c r="I1368" t="s">
        <v>1748</v>
      </c>
      <c r="J1368" t="s">
        <v>1717</v>
      </c>
      <c r="K1368" t="s">
        <v>10</v>
      </c>
      <c r="L1368" t="s">
        <v>1277</v>
      </c>
      <c r="M1368" t="s">
        <v>1532</v>
      </c>
      <c r="N1368">
        <v>3</v>
      </c>
      <c r="O1368" t="s">
        <v>1533</v>
      </c>
      <c r="P1368">
        <v>4</v>
      </c>
      <c r="Q1368" t="s">
        <v>976</v>
      </c>
      <c r="R1368" t="s">
        <v>977</v>
      </c>
      <c r="S1368">
        <v>51</v>
      </c>
      <c r="T1368">
        <v>39</v>
      </c>
    </row>
    <row r="1369" spans="1:20">
      <c r="A1369" s="2">
        <v>46736</v>
      </c>
      <c r="B1369" t="s">
        <v>4625</v>
      </c>
      <c r="C1369" t="s">
        <v>4626</v>
      </c>
      <c r="D1369" t="s">
        <v>4627</v>
      </c>
      <c r="E1369" s="2">
        <v>46736</v>
      </c>
      <c r="F1369" t="s">
        <v>3820</v>
      </c>
      <c r="G1369">
        <v>12</v>
      </c>
      <c r="H1369">
        <v>9</v>
      </c>
      <c r="I1369" t="s">
        <v>1748</v>
      </c>
      <c r="J1369" t="s">
        <v>1717</v>
      </c>
      <c r="K1369" t="s">
        <v>10</v>
      </c>
      <c r="L1369" t="s">
        <v>1277</v>
      </c>
      <c r="M1369" t="s">
        <v>1532</v>
      </c>
      <c r="N1369">
        <v>3</v>
      </c>
      <c r="O1369" t="s">
        <v>1533</v>
      </c>
      <c r="P1369">
        <v>4</v>
      </c>
      <c r="Q1369" t="s">
        <v>946</v>
      </c>
      <c r="R1369" t="s">
        <v>947</v>
      </c>
      <c r="S1369">
        <v>51</v>
      </c>
      <c r="T1369">
        <v>39</v>
      </c>
    </row>
    <row r="1370" spans="1:20">
      <c r="A1370" s="2">
        <v>46737</v>
      </c>
      <c r="B1370" t="s">
        <v>4628</v>
      </c>
      <c r="C1370" t="s">
        <v>4629</v>
      </c>
      <c r="D1370" t="s">
        <v>4630</v>
      </c>
      <c r="E1370" s="2">
        <v>46737</v>
      </c>
      <c r="F1370" t="s">
        <v>3820</v>
      </c>
      <c r="G1370">
        <v>12</v>
      </c>
      <c r="H1370">
        <v>9</v>
      </c>
      <c r="I1370" t="s">
        <v>1748</v>
      </c>
      <c r="J1370" t="s">
        <v>1717</v>
      </c>
      <c r="K1370" t="s">
        <v>10</v>
      </c>
      <c r="L1370" t="s">
        <v>1277</v>
      </c>
      <c r="M1370" t="s">
        <v>1532</v>
      </c>
      <c r="N1370">
        <v>3</v>
      </c>
      <c r="O1370" t="s">
        <v>1533</v>
      </c>
      <c r="P1370">
        <v>4</v>
      </c>
      <c r="Q1370" t="s">
        <v>951</v>
      </c>
      <c r="R1370" t="s">
        <v>952</v>
      </c>
      <c r="S1370">
        <v>51</v>
      </c>
      <c r="T1370">
        <v>39</v>
      </c>
    </row>
    <row r="1371" spans="1:20">
      <c r="A1371" s="2">
        <v>46738</v>
      </c>
      <c r="B1371" t="s">
        <v>4631</v>
      </c>
      <c r="C1371" t="s">
        <v>4632</v>
      </c>
      <c r="D1371" t="s">
        <v>4633</v>
      </c>
      <c r="E1371" s="2">
        <v>46738</v>
      </c>
      <c r="F1371" t="s">
        <v>3820</v>
      </c>
      <c r="G1371">
        <v>12</v>
      </c>
      <c r="H1371">
        <v>9</v>
      </c>
      <c r="I1371" t="s">
        <v>1748</v>
      </c>
      <c r="J1371" t="s">
        <v>1717</v>
      </c>
      <c r="K1371" t="s">
        <v>10</v>
      </c>
      <c r="L1371" t="s">
        <v>1277</v>
      </c>
      <c r="M1371" t="s">
        <v>1532</v>
      </c>
      <c r="N1371">
        <v>3</v>
      </c>
      <c r="O1371" t="s">
        <v>1533</v>
      </c>
      <c r="P1371">
        <v>4</v>
      </c>
      <c r="Q1371" t="s">
        <v>956</v>
      </c>
      <c r="R1371" t="s">
        <v>957</v>
      </c>
      <c r="S1371">
        <v>51</v>
      </c>
      <c r="T1371">
        <v>39</v>
      </c>
    </row>
    <row r="1372" spans="1:20">
      <c r="A1372" s="2">
        <v>46739</v>
      </c>
      <c r="B1372" t="s">
        <v>4634</v>
      </c>
      <c r="C1372" t="s">
        <v>4635</v>
      </c>
      <c r="D1372" t="s">
        <v>4636</v>
      </c>
      <c r="E1372" s="2">
        <v>46739</v>
      </c>
      <c r="F1372" t="s">
        <v>3820</v>
      </c>
      <c r="G1372">
        <v>12</v>
      </c>
      <c r="H1372">
        <v>9</v>
      </c>
      <c r="I1372" t="s">
        <v>1748</v>
      </c>
      <c r="J1372" t="s">
        <v>1717</v>
      </c>
      <c r="K1372" t="s">
        <v>10</v>
      </c>
      <c r="L1372" t="s">
        <v>1277</v>
      </c>
      <c r="M1372" t="s">
        <v>1532</v>
      </c>
      <c r="N1372">
        <v>3</v>
      </c>
      <c r="O1372" t="s">
        <v>1533</v>
      </c>
      <c r="P1372">
        <v>4</v>
      </c>
      <c r="Q1372" t="s">
        <v>961</v>
      </c>
      <c r="R1372" t="s">
        <v>962</v>
      </c>
      <c r="S1372">
        <v>51</v>
      </c>
      <c r="T1372">
        <v>40</v>
      </c>
    </row>
    <row r="1373" spans="1:20">
      <c r="A1373" s="2">
        <v>46740</v>
      </c>
      <c r="B1373" t="s">
        <v>4637</v>
      </c>
      <c r="C1373" t="s">
        <v>4638</v>
      </c>
      <c r="D1373" t="s">
        <v>4639</v>
      </c>
      <c r="E1373" s="2">
        <v>46740</v>
      </c>
      <c r="F1373" t="s">
        <v>3820</v>
      </c>
      <c r="G1373">
        <v>12</v>
      </c>
      <c r="H1373">
        <v>9</v>
      </c>
      <c r="I1373" t="s">
        <v>1748</v>
      </c>
      <c r="J1373" t="s">
        <v>1717</v>
      </c>
      <c r="K1373" t="s">
        <v>10</v>
      </c>
      <c r="L1373" t="s">
        <v>1277</v>
      </c>
      <c r="M1373" t="s">
        <v>1532</v>
      </c>
      <c r="N1373">
        <v>3</v>
      </c>
      <c r="O1373" t="s">
        <v>1533</v>
      </c>
      <c r="P1373">
        <v>4</v>
      </c>
      <c r="Q1373" t="s">
        <v>966</v>
      </c>
      <c r="R1373" t="s">
        <v>967</v>
      </c>
      <c r="S1373">
        <v>52</v>
      </c>
      <c r="T1373">
        <v>40</v>
      </c>
    </row>
    <row r="1374" spans="1:20">
      <c r="A1374" s="2">
        <v>46741</v>
      </c>
      <c r="B1374" t="s">
        <v>4640</v>
      </c>
      <c r="C1374" t="s">
        <v>4641</v>
      </c>
      <c r="D1374" t="s">
        <v>4642</v>
      </c>
      <c r="E1374" s="2">
        <v>46741</v>
      </c>
      <c r="F1374" t="s">
        <v>3820</v>
      </c>
      <c r="G1374">
        <v>12</v>
      </c>
      <c r="H1374">
        <v>9</v>
      </c>
      <c r="I1374" t="s">
        <v>1748</v>
      </c>
      <c r="J1374" t="s">
        <v>1717</v>
      </c>
      <c r="K1374" t="s">
        <v>10</v>
      </c>
      <c r="L1374" t="s">
        <v>1277</v>
      </c>
      <c r="M1374" t="s">
        <v>1532</v>
      </c>
      <c r="N1374">
        <v>3</v>
      </c>
      <c r="O1374" t="s">
        <v>1533</v>
      </c>
      <c r="P1374">
        <v>4</v>
      </c>
      <c r="Q1374" t="s">
        <v>971</v>
      </c>
      <c r="R1374" t="s">
        <v>972</v>
      </c>
      <c r="S1374">
        <v>52</v>
      </c>
      <c r="T1374">
        <v>40</v>
      </c>
    </row>
    <row r="1375" spans="1:20">
      <c r="A1375" s="2">
        <v>46742</v>
      </c>
      <c r="B1375" t="s">
        <v>4643</v>
      </c>
      <c r="C1375" t="s">
        <v>4644</v>
      </c>
      <c r="D1375" t="s">
        <v>4645</v>
      </c>
      <c r="E1375" s="2">
        <v>46742</v>
      </c>
      <c r="F1375" t="s">
        <v>3820</v>
      </c>
      <c r="G1375">
        <v>12</v>
      </c>
      <c r="H1375">
        <v>9</v>
      </c>
      <c r="I1375" t="s">
        <v>1748</v>
      </c>
      <c r="J1375" t="s">
        <v>1717</v>
      </c>
      <c r="K1375" t="s">
        <v>10</v>
      </c>
      <c r="L1375" t="s">
        <v>1277</v>
      </c>
      <c r="M1375" t="s">
        <v>1532</v>
      </c>
      <c r="N1375">
        <v>3</v>
      </c>
      <c r="O1375" t="s">
        <v>1533</v>
      </c>
      <c r="P1375">
        <v>4</v>
      </c>
      <c r="Q1375" t="s">
        <v>976</v>
      </c>
      <c r="R1375" t="s">
        <v>977</v>
      </c>
      <c r="S1375">
        <v>52</v>
      </c>
      <c r="T1375">
        <v>40</v>
      </c>
    </row>
    <row r="1376" spans="1:20">
      <c r="A1376" s="2">
        <v>46743</v>
      </c>
      <c r="B1376" t="s">
        <v>4646</v>
      </c>
      <c r="C1376" t="s">
        <v>4647</v>
      </c>
      <c r="D1376" t="s">
        <v>4648</v>
      </c>
      <c r="E1376" s="2">
        <v>46743</v>
      </c>
      <c r="F1376" t="s">
        <v>3820</v>
      </c>
      <c r="G1376">
        <v>12</v>
      </c>
      <c r="H1376">
        <v>10</v>
      </c>
      <c r="I1376" t="s">
        <v>1748</v>
      </c>
      <c r="J1376" t="s">
        <v>1809</v>
      </c>
      <c r="K1376" t="s">
        <v>11</v>
      </c>
      <c r="L1376" t="s">
        <v>1277</v>
      </c>
      <c r="M1376" t="s">
        <v>1532</v>
      </c>
      <c r="N1376">
        <v>4</v>
      </c>
      <c r="O1376" t="s">
        <v>1810</v>
      </c>
      <c r="P1376">
        <v>4</v>
      </c>
      <c r="Q1376" t="s">
        <v>946</v>
      </c>
      <c r="R1376" t="s">
        <v>947</v>
      </c>
      <c r="S1376">
        <v>52</v>
      </c>
      <c r="T1376">
        <v>40</v>
      </c>
    </row>
    <row r="1377" spans="1:20">
      <c r="A1377" s="2">
        <v>46744</v>
      </c>
      <c r="B1377" t="s">
        <v>4649</v>
      </c>
      <c r="C1377" t="s">
        <v>4650</v>
      </c>
      <c r="D1377" t="s">
        <v>4651</v>
      </c>
      <c r="E1377" s="2">
        <v>46744</v>
      </c>
      <c r="F1377" t="s">
        <v>3820</v>
      </c>
      <c r="G1377">
        <v>12</v>
      </c>
      <c r="H1377">
        <v>10</v>
      </c>
      <c r="I1377" t="s">
        <v>1748</v>
      </c>
      <c r="J1377" t="s">
        <v>1809</v>
      </c>
      <c r="K1377" t="s">
        <v>11</v>
      </c>
      <c r="L1377" t="s">
        <v>1277</v>
      </c>
      <c r="M1377" t="s">
        <v>1532</v>
      </c>
      <c r="N1377">
        <v>4</v>
      </c>
      <c r="O1377" t="s">
        <v>1810</v>
      </c>
      <c r="P1377">
        <v>4</v>
      </c>
      <c r="Q1377" t="s">
        <v>951</v>
      </c>
      <c r="R1377" t="s">
        <v>952</v>
      </c>
      <c r="S1377">
        <v>52</v>
      </c>
      <c r="T1377">
        <v>40</v>
      </c>
    </row>
    <row r="1378" spans="1:20">
      <c r="A1378" s="2">
        <v>46745</v>
      </c>
      <c r="B1378" t="s">
        <v>4652</v>
      </c>
      <c r="C1378" t="s">
        <v>4653</v>
      </c>
      <c r="D1378" t="s">
        <v>4654</v>
      </c>
      <c r="E1378" s="2">
        <v>46745</v>
      </c>
      <c r="F1378" t="s">
        <v>3820</v>
      </c>
      <c r="G1378">
        <v>12</v>
      </c>
      <c r="H1378">
        <v>10</v>
      </c>
      <c r="I1378" t="s">
        <v>1748</v>
      </c>
      <c r="J1378" t="s">
        <v>1809</v>
      </c>
      <c r="K1378" t="s">
        <v>11</v>
      </c>
      <c r="L1378" t="s">
        <v>1277</v>
      </c>
      <c r="M1378" t="s">
        <v>1532</v>
      </c>
      <c r="N1378">
        <v>4</v>
      </c>
      <c r="O1378" t="s">
        <v>1810</v>
      </c>
      <c r="P1378">
        <v>4</v>
      </c>
      <c r="Q1378" t="s">
        <v>956</v>
      </c>
      <c r="R1378" t="s">
        <v>957</v>
      </c>
      <c r="S1378">
        <v>52</v>
      </c>
      <c r="T1378">
        <v>40</v>
      </c>
    </row>
    <row r="1379" spans="1:20">
      <c r="A1379" s="2">
        <v>46746</v>
      </c>
      <c r="B1379" t="s">
        <v>4655</v>
      </c>
      <c r="C1379" t="s">
        <v>4656</v>
      </c>
      <c r="D1379" t="s">
        <v>4657</v>
      </c>
      <c r="E1379" s="2">
        <v>46746</v>
      </c>
      <c r="F1379" t="s">
        <v>3820</v>
      </c>
      <c r="G1379">
        <v>12</v>
      </c>
      <c r="H1379">
        <v>10</v>
      </c>
      <c r="I1379" t="s">
        <v>1748</v>
      </c>
      <c r="J1379" t="s">
        <v>1809</v>
      </c>
      <c r="K1379" t="s">
        <v>11</v>
      </c>
      <c r="L1379" t="s">
        <v>1277</v>
      </c>
      <c r="M1379" t="s">
        <v>1532</v>
      </c>
      <c r="N1379">
        <v>4</v>
      </c>
      <c r="O1379" t="s">
        <v>1810</v>
      </c>
      <c r="P1379">
        <v>4</v>
      </c>
      <c r="Q1379" t="s">
        <v>961</v>
      </c>
      <c r="R1379" t="s">
        <v>962</v>
      </c>
      <c r="S1379">
        <v>52</v>
      </c>
      <c r="T1379">
        <v>41</v>
      </c>
    </row>
    <row r="1380" spans="1:20">
      <c r="A1380" s="2">
        <v>46747</v>
      </c>
      <c r="B1380" t="s">
        <v>4658</v>
      </c>
      <c r="C1380" t="s">
        <v>4659</v>
      </c>
      <c r="D1380" t="s">
        <v>4660</v>
      </c>
      <c r="E1380" s="2">
        <v>46747</v>
      </c>
      <c r="F1380" t="s">
        <v>3820</v>
      </c>
      <c r="G1380">
        <v>12</v>
      </c>
      <c r="H1380">
        <v>10</v>
      </c>
      <c r="I1380" t="s">
        <v>1748</v>
      </c>
      <c r="J1380" t="s">
        <v>1809</v>
      </c>
      <c r="K1380" t="s">
        <v>11</v>
      </c>
      <c r="L1380" t="s">
        <v>1277</v>
      </c>
      <c r="M1380" t="s">
        <v>1532</v>
      </c>
      <c r="N1380">
        <v>4</v>
      </c>
      <c r="O1380" t="s">
        <v>1810</v>
      </c>
      <c r="P1380">
        <v>4</v>
      </c>
      <c r="Q1380" t="s">
        <v>966</v>
      </c>
      <c r="R1380" t="s">
        <v>967</v>
      </c>
      <c r="S1380">
        <v>53</v>
      </c>
      <c r="T1380">
        <v>41</v>
      </c>
    </row>
    <row r="1381" spans="1:20">
      <c r="A1381" s="2">
        <v>46748</v>
      </c>
      <c r="B1381" t="s">
        <v>4661</v>
      </c>
      <c r="C1381" t="s">
        <v>4662</v>
      </c>
      <c r="D1381" t="s">
        <v>4663</v>
      </c>
      <c r="E1381" s="2">
        <v>46748</v>
      </c>
      <c r="F1381" t="s">
        <v>3820</v>
      </c>
      <c r="G1381">
        <v>12</v>
      </c>
      <c r="H1381">
        <v>10</v>
      </c>
      <c r="I1381" t="s">
        <v>1748</v>
      </c>
      <c r="J1381" t="s">
        <v>1809</v>
      </c>
      <c r="K1381" t="s">
        <v>11</v>
      </c>
      <c r="L1381" t="s">
        <v>1277</v>
      </c>
      <c r="M1381" t="s">
        <v>1532</v>
      </c>
      <c r="N1381">
        <v>4</v>
      </c>
      <c r="O1381" t="s">
        <v>1810</v>
      </c>
      <c r="P1381">
        <v>4</v>
      </c>
      <c r="Q1381" t="s">
        <v>971</v>
      </c>
      <c r="R1381" t="s">
        <v>972</v>
      </c>
      <c r="S1381">
        <v>53</v>
      </c>
      <c r="T1381">
        <v>41</v>
      </c>
    </row>
    <row r="1382" spans="1:20">
      <c r="A1382" s="2">
        <v>46749</v>
      </c>
      <c r="B1382" t="s">
        <v>4664</v>
      </c>
      <c r="C1382" t="s">
        <v>4665</v>
      </c>
      <c r="D1382" t="s">
        <v>4666</v>
      </c>
      <c r="E1382" s="2">
        <v>46749</v>
      </c>
      <c r="F1382" t="s">
        <v>3820</v>
      </c>
      <c r="G1382">
        <v>12</v>
      </c>
      <c r="H1382">
        <v>10</v>
      </c>
      <c r="I1382" t="s">
        <v>1748</v>
      </c>
      <c r="J1382" t="s">
        <v>1809</v>
      </c>
      <c r="K1382" t="s">
        <v>11</v>
      </c>
      <c r="L1382" t="s">
        <v>1277</v>
      </c>
      <c r="M1382" t="s">
        <v>1532</v>
      </c>
      <c r="N1382">
        <v>4</v>
      </c>
      <c r="O1382" t="s">
        <v>1810</v>
      </c>
      <c r="P1382">
        <v>4</v>
      </c>
      <c r="Q1382" t="s">
        <v>976</v>
      </c>
      <c r="R1382" t="s">
        <v>977</v>
      </c>
      <c r="S1382">
        <v>53</v>
      </c>
      <c r="T1382">
        <v>41</v>
      </c>
    </row>
    <row r="1383" spans="1:20">
      <c r="A1383" s="2">
        <v>46750</v>
      </c>
      <c r="B1383" t="s">
        <v>4667</v>
      </c>
      <c r="C1383" t="s">
        <v>4668</v>
      </c>
      <c r="D1383" t="s">
        <v>4669</v>
      </c>
      <c r="E1383" s="2">
        <v>46750</v>
      </c>
      <c r="F1383" t="s">
        <v>3820</v>
      </c>
      <c r="G1383">
        <v>12</v>
      </c>
      <c r="H1383">
        <v>10</v>
      </c>
      <c r="I1383" t="s">
        <v>1748</v>
      </c>
      <c r="J1383" t="s">
        <v>1809</v>
      </c>
      <c r="K1383" t="s">
        <v>11</v>
      </c>
      <c r="L1383" t="s">
        <v>1277</v>
      </c>
      <c r="M1383" t="s">
        <v>1532</v>
      </c>
      <c r="N1383">
        <v>4</v>
      </c>
      <c r="O1383" t="s">
        <v>1810</v>
      </c>
      <c r="P1383">
        <v>4</v>
      </c>
      <c r="Q1383" t="s">
        <v>946</v>
      </c>
      <c r="R1383" t="s">
        <v>947</v>
      </c>
      <c r="S1383">
        <v>53</v>
      </c>
      <c r="T1383">
        <v>41</v>
      </c>
    </row>
    <row r="1384" spans="1:20">
      <c r="A1384" s="2">
        <v>46751</v>
      </c>
      <c r="B1384" t="s">
        <v>4670</v>
      </c>
      <c r="C1384" t="s">
        <v>4671</v>
      </c>
      <c r="D1384" t="s">
        <v>4672</v>
      </c>
      <c r="E1384" s="2">
        <v>46751</v>
      </c>
      <c r="F1384" t="s">
        <v>3820</v>
      </c>
      <c r="G1384">
        <v>12</v>
      </c>
      <c r="H1384">
        <v>10</v>
      </c>
      <c r="I1384" t="s">
        <v>1748</v>
      </c>
      <c r="J1384" t="s">
        <v>1809</v>
      </c>
      <c r="K1384" t="s">
        <v>11</v>
      </c>
      <c r="L1384" t="s">
        <v>1277</v>
      </c>
      <c r="M1384" t="s">
        <v>1532</v>
      </c>
      <c r="N1384">
        <v>4</v>
      </c>
      <c r="O1384" t="s">
        <v>1810</v>
      </c>
      <c r="P1384">
        <v>4</v>
      </c>
      <c r="Q1384" t="s">
        <v>951</v>
      </c>
      <c r="R1384" t="s">
        <v>952</v>
      </c>
      <c r="S1384">
        <v>53</v>
      </c>
      <c r="T1384">
        <v>41</v>
      </c>
    </row>
    <row r="1385" spans="1:20">
      <c r="A1385" s="2">
        <v>46752</v>
      </c>
      <c r="B1385" t="s">
        <v>4673</v>
      </c>
      <c r="C1385" t="s">
        <v>4673</v>
      </c>
      <c r="D1385" t="s">
        <v>4674</v>
      </c>
      <c r="E1385" s="2">
        <v>46752</v>
      </c>
      <c r="F1385" t="s">
        <v>3820</v>
      </c>
      <c r="G1385">
        <v>12</v>
      </c>
      <c r="H1385">
        <v>10</v>
      </c>
      <c r="I1385" t="s">
        <v>1748</v>
      </c>
      <c r="J1385" t="s">
        <v>1809</v>
      </c>
      <c r="K1385" t="s">
        <v>11</v>
      </c>
      <c r="L1385" t="s">
        <v>1277</v>
      </c>
      <c r="M1385" t="s">
        <v>1532</v>
      </c>
      <c r="N1385">
        <v>4</v>
      </c>
      <c r="O1385" t="s">
        <v>1810</v>
      </c>
      <c r="P1385">
        <v>4</v>
      </c>
      <c r="Q1385" t="s">
        <v>956</v>
      </c>
      <c r="R1385" t="s">
        <v>957</v>
      </c>
      <c r="S1385">
        <v>53</v>
      </c>
      <c r="T1385">
        <v>41</v>
      </c>
    </row>
    <row r="1386" spans="1:20">
      <c r="A1386" s="2">
        <v>46753</v>
      </c>
      <c r="B1386" t="s">
        <v>4675</v>
      </c>
      <c r="C1386" t="s">
        <v>4675</v>
      </c>
      <c r="D1386" t="s">
        <v>4676</v>
      </c>
      <c r="E1386" s="2">
        <v>46753</v>
      </c>
      <c r="F1386" t="s">
        <v>3820</v>
      </c>
      <c r="G1386">
        <v>1</v>
      </c>
      <c r="H1386">
        <v>10</v>
      </c>
      <c r="I1386" t="s">
        <v>1841</v>
      </c>
      <c r="J1386" t="s">
        <v>1809</v>
      </c>
      <c r="K1386" t="s">
        <v>11</v>
      </c>
      <c r="L1386" t="s">
        <v>943</v>
      </c>
      <c r="M1386" t="s">
        <v>1532</v>
      </c>
      <c r="N1386">
        <v>4</v>
      </c>
      <c r="O1386" t="s">
        <v>1810</v>
      </c>
      <c r="P1386">
        <v>1</v>
      </c>
      <c r="Q1386" t="s">
        <v>961</v>
      </c>
      <c r="R1386" t="s">
        <v>962</v>
      </c>
      <c r="S1386">
        <v>1</v>
      </c>
      <c r="T1386">
        <v>42</v>
      </c>
    </row>
    <row r="1387" spans="1:20">
      <c r="A1387" s="2">
        <v>46754</v>
      </c>
      <c r="B1387" t="s">
        <v>4677</v>
      </c>
      <c r="C1387" t="s">
        <v>4677</v>
      </c>
      <c r="D1387" t="s">
        <v>4678</v>
      </c>
      <c r="E1387" s="2">
        <v>46754</v>
      </c>
      <c r="F1387" t="s">
        <v>3820</v>
      </c>
      <c r="G1387">
        <v>1</v>
      </c>
      <c r="H1387">
        <v>10</v>
      </c>
      <c r="I1387" t="s">
        <v>1841</v>
      </c>
      <c r="J1387" t="s">
        <v>1809</v>
      </c>
      <c r="K1387" t="s">
        <v>11</v>
      </c>
      <c r="L1387" t="s">
        <v>943</v>
      </c>
      <c r="M1387" t="s">
        <v>1532</v>
      </c>
      <c r="N1387">
        <v>4</v>
      </c>
      <c r="O1387" t="s">
        <v>1810</v>
      </c>
      <c r="P1387">
        <v>1</v>
      </c>
      <c r="Q1387" t="s">
        <v>966</v>
      </c>
      <c r="R1387" t="s">
        <v>967</v>
      </c>
      <c r="S1387">
        <v>2</v>
      </c>
      <c r="T1387">
        <v>42</v>
      </c>
    </row>
    <row r="1388" spans="1:20">
      <c r="A1388" s="2">
        <v>46755</v>
      </c>
      <c r="B1388" t="s">
        <v>4679</v>
      </c>
      <c r="C1388" t="s">
        <v>4679</v>
      </c>
      <c r="D1388" t="s">
        <v>4680</v>
      </c>
      <c r="E1388" s="2">
        <v>46755</v>
      </c>
      <c r="F1388" t="s">
        <v>3820</v>
      </c>
      <c r="G1388">
        <v>1</v>
      </c>
      <c r="H1388">
        <v>10</v>
      </c>
      <c r="I1388" t="s">
        <v>1841</v>
      </c>
      <c r="J1388" t="s">
        <v>1809</v>
      </c>
      <c r="K1388" t="s">
        <v>11</v>
      </c>
      <c r="L1388" t="s">
        <v>943</v>
      </c>
      <c r="M1388" t="s">
        <v>1532</v>
      </c>
      <c r="N1388">
        <v>4</v>
      </c>
      <c r="O1388" t="s">
        <v>1810</v>
      </c>
      <c r="P1388">
        <v>1</v>
      </c>
      <c r="Q1388" t="s">
        <v>971</v>
      </c>
      <c r="R1388" t="s">
        <v>972</v>
      </c>
      <c r="S1388">
        <v>2</v>
      </c>
      <c r="T1388">
        <v>42</v>
      </c>
    </row>
    <row r="1389" spans="1:20">
      <c r="A1389" s="2">
        <v>46756</v>
      </c>
      <c r="B1389" t="s">
        <v>4681</v>
      </c>
      <c r="C1389" t="s">
        <v>4681</v>
      </c>
      <c r="D1389" t="s">
        <v>4682</v>
      </c>
      <c r="E1389" s="2">
        <v>46756</v>
      </c>
      <c r="F1389" t="s">
        <v>3820</v>
      </c>
      <c r="G1389">
        <v>1</v>
      </c>
      <c r="H1389">
        <v>10</v>
      </c>
      <c r="I1389" t="s">
        <v>1841</v>
      </c>
      <c r="J1389" t="s">
        <v>1809</v>
      </c>
      <c r="K1389" t="s">
        <v>11</v>
      </c>
      <c r="L1389" t="s">
        <v>943</v>
      </c>
      <c r="M1389" t="s">
        <v>1532</v>
      </c>
      <c r="N1389">
        <v>4</v>
      </c>
      <c r="O1389" t="s">
        <v>1810</v>
      </c>
      <c r="P1389">
        <v>1</v>
      </c>
      <c r="Q1389" t="s">
        <v>976</v>
      </c>
      <c r="R1389" t="s">
        <v>977</v>
      </c>
      <c r="S1389">
        <v>2</v>
      </c>
      <c r="T1389">
        <v>42</v>
      </c>
    </row>
    <row r="1390" spans="1:20">
      <c r="A1390" s="2">
        <v>46757</v>
      </c>
      <c r="B1390" t="s">
        <v>4683</v>
      </c>
      <c r="C1390" t="s">
        <v>4683</v>
      </c>
      <c r="D1390" t="s">
        <v>4684</v>
      </c>
      <c r="E1390" s="2">
        <v>46757</v>
      </c>
      <c r="F1390" t="s">
        <v>3820</v>
      </c>
      <c r="G1390">
        <v>1</v>
      </c>
      <c r="H1390">
        <v>10</v>
      </c>
      <c r="I1390" t="s">
        <v>1841</v>
      </c>
      <c r="J1390" t="s">
        <v>1809</v>
      </c>
      <c r="K1390" t="s">
        <v>11</v>
      </c>
      <c r="L1390" t="s">
        <v>943</v>
      </c>
      <c r="M1390" t="s">
        <v>1532</v>
      </c>
      <c r="N1390">
        <v>4</v>
      </c>
      <c r="O1390" t="s">
        <v>1810</v>
      </c>
      <c r="P1390">
        <v>1</v>
      </c>
      <c r="Q1390" t="s">
        <v>946</v>
      </c>
      <c r="R1390" t="s">
        <v>947</v>
      </c>
      <c r="S1390">
        <v>2</v>
      </c>
      <c r="T1390">
        <v>42</v>
      </c>
    </row>
    <row r="1391" spans="1:20">
      <c r="A1391" s="2">
        <v>46758</v>
      </c>
      <c r="B1391" t="s">
        <v>4685</v>
      </c>
      <c r="C1391" t="s">
        <v>4685</v>
      </c>
      <c r="D1391" t="s">
        <v>4686</v>
      </c>
      <c r="E1391" s="2">
        <v>46758</v>
      </c>
      <c r="F1391" t="s">
        <v>3820</v>
      </c>
      <c r="G1391">
        <v>1</v>
      </c>
      <c r="H1391">
        <v>10</v>
      </c>
      <c r="I1391" t="s">
        <v>1841</v>
      </c>
      <c r="J1391" t="s">
        <v>1809</v>
      </c>
      <c r="K1391" t="s">
        <v>11</v>
      </c>
      <c r="L1391" t="s">
        <v>943</v>
      </c>
      <c r="M1391" t="s">
        <v>1532</v>
      </c>
      <c r="N1391">
        <v>4</v>
      </c>
      <c r="O1391" t="s">
        <v>1810</v>
      </c>
      <c r="P1391">
        <v>1</v>
      </c>
      <c r="Q1391" t="s">
        <v>951</v>
      </c>
      <c r="R1391" t="s">
        <v>952</v>
      </c>
      <c r="S1391">
        <v>2</v>
      </c>
      <c r="T1391">
        <v>42</v>
      </c>
    </row>
    <row r="1392" spans="1:20">
      <c r="A1392" s="2">
        <v>46759</v>
      </c>
      <c r="B1392" t="s">
        <v>4687</v>
      </c>
      <c r="C1392" t="s">
        <v>4687</v>
      </c>
      <c r="D1392" t="s">
        <v>4688</v>
      </c>
      <c r="E1392" s="2">
        <v>46759</v>
      </c>
      <c r="F1392" t="s">
        <v>3820</v>
      </c>
      <c r="G1392">
        <v>1</v>
      </c>
      <c r="H1392">
        <v>10</v>
      </c>
      <c r="I1392" t="s">
        <v>1841</v>
      </c>
      <c r="J1392" t="s">
        <v>1809</v>
      </c>
      <c r="K1392" t="s">
        <v>11</v>
      </c>
      <c r="L1392" t="s">
        <v>943</v>
      </c>
      <c r="M1392" t="s">
        <v>1532</v>
      </c>
      <c r="N1392">
        <v>4</v>
      </c>
      <c r="O1392" t="s">
        <v>1810</v>
      </c>
      <c r="P1392">
        <v>1</v>
      </c>
      <c r="Q1392" t="s">
        <v>956</v>
      </c>
      <c r="R1392" t="s">
        <v>957</v>
      </c>
      <c r="S1392">
        <v>2</v>
      </c>
      <c r="T1392">
        <v>42</v>
      </c>
    </row>
    <row r="1393" spans="1:20">
      <c r="A1393" s="2">
        <v>46760</v>
      </c>
      <c r="B1393" t="s">
        <v>4689</v>
      </c>
      <c r="C1393" t="s">
        <v>4689</v>
      </c>
      <c r="D1393" t="s">
        <v>4690</v>
      </c>
      <c r="E1393" s="2">
        <v>46760</v>
      </c>
      <c r="F1393" t="s">
        <v>3820</v>
      </c>
      <c r="G1393">
        <v>1</v>
      </c>
      <c r="H1393">
        <v>10</v>
      </c>
      <c r="I1393" t="s">
        <v>1841</v>
      </c>
      <c r="J1393" t="s">
        <v>1809</v>
      </c>
      <c r="K1393" t="s">
        <v>11</v>
      </c>
      <c r="L1393" t="s">
        <v>943</v>
      </c>
      <c r="M1393" t="s">
        <v>1532</v>
      </c>
      <c r="N1393">
        <v>4</v>
      </c>
      <c r="O1393" t="s">
        <v>1810</v>
      </c>
      <c r="P1393">
        <v>1</v>
      </c>
      <c r="Q1393" t="s">
        <v>961</v>
      </c>
      <c r="R1393" t="s">
        <v>962</v>
      </c>
      <c r="S1393">
        <v>2</v>
      </c>
      <c r="T1393">
        <v>43</v>
      </c>
    </row>
    <row r="1394" spans="1:20">
      <c r="A1394" s="2">
        <v>46761</v>
      </c>
      <c r="B1394" t="s">
        <v>4691</v>
      </c>
      <c r="C1394" t="s">
        <v>4691</v>
      </c>
      <c r="D1394" t="s">
        <v>4692</v>
      </c>
      <c r="E1394" s="2">
        <v>46761</v>
      </c>
      <c r="F1394" t="s">
        <v>3820</v>
      </c>
      <c r="G1394">
        <v>1</v>
      </c>
      <c r="H1394">
        <v>10</v>
      </c>
      <c r="I1394" t="s">
        <v>1841</v>
      </c>
      <c r="J1394" t="s">
        <v>1809</v>
      </c>
      <c r="K1394" t="s">
        <v>11</v>
      </c>
      <c r="L1394" t="s">
        <v>943</v>
      </c>
      <c r="M1394" t="s">
        <v>1532</v>
      </c>
      <c r="N1394">
        <v>4</v>
      </c>
      <c r="O1394" t="s">
        <v>1810</v>
      </c>
      <c r="P1394">
        <v>1</v>
      </c>
      <c r="Q1394" t="s">
        <v>966</v>
      </c>
      <c r="R1394" t="s">
        <v>967</v>
      </c>
      <c r="S1394">
        <v>3</v>
      </c>
      <c r="T1394">
        <v>43</v>
      </c>
    </row>
    <row r="1395" spans="1:20">
      <c r="A1395" s="2">
        <v>46762</v>
      </c>
      <c r="B1395" t="s">
        <v>4693</v>
      </c>
      <c r="C1395" t="s">
        <v>4693</v>
      </c>
      <c r="D1395" t="s">
        <v>4694</v>
      </c>
      <c r="E1395" s="2">
        <v>46762</v>
      </c>
      <c r="F1395" t="s">
        <v>3820</v>
      </c>
      <c r="G1395">
        <v>1</v>
      </c>
      <c r="H1395">
        <v>10</v>
      </c>
      <c r="I1395" t="s">
        <v>1841</v>
      </c>
      <c r="J1395" t="s">
        <v>1809</v>
      </c>
      <c r="K1395" t="s">
        <v>11</v>
      </c>
      <c r="L1395" t="s">
        <v>943</v>
      </c>
      <c r="M1395" t="s">
        <v>1532</v>
      </c>
      <c r="N1395">
        <v>4</v>
      </c>
      <c r="O1395" t="s">
        <v>1810</v>
      </c>
      <c r="P1395">
        <v>1</v>
      </c>
      <c r="Q1395" t="s">
        <v>971</v>
      </c>
      <c r="R1395" t="s">
        <v>972</v>
      </c>
      <c r="S1395">
        <v>3</v>
      </c>
      <c r="T1395">
        <v>43</v>
      </c>
    </row>
    <row r="1396" spans="1:20">
      <c r="A1396" s="2">
        <v>46763</v>
      </c>
      <c r="B1396" t="s">
        <v>4695</v>
      </c>
      <c r="C1396" t="s">
        <v>4695</v>
      </c>
      <c r="D1396" t="s">
        <v>4696</v>
      </c>
      <c r="E1396" s="2">
        <v>46763</v>
      </c>
      <c r="F1396" t="s">
        <v>3820</v>
      </c>
      <c r="G1396">
        <v>1</v>
      </c>
      <c r="H1396">
        <v>10</v>
      </c>
      <c r="I1396" t="s">
        <v>1841</v>
      </c>
      <c r="J1396" t="s">
        <v>1809</v>
      </c>
      <c r="K1396" t="s">
        <v>11</v>
      </c>
      <c r="L1396" t="s">
        <v>943</v>
      </c>
      <c r="M1396" t="s">
        <v>1532</v>
      </c>
      <c r="N1396">
        <v>4</v>
      </c>
      <c r="O1396" t="s">
        <v>1810</v>
      </c>
      <c r="P1396">
        <v>1</v>
      </c>
      <c r="Q1396" t="s">
        <v>976</v>
      </c>
      <c r="R1396" t="s">
        <v>977</v>
      </c>
      <c r="S1396">
        <v>3</v>
      </c>
      <c r="T1396">
        <v>43</v>
      </c>
    </row>
    <row r="1397" spans="1:20">
      <c r="A1397" s="2">
        <v>46764</v>
      </c>
      <c r="B1397" t="s">
        <v>4697</v>
      </c>
      <c r="C1397" t="s">
        <v>4697</v>
      </c>
      <c r="D1397" t="s">
        <v>4698</v>
      </c>
      <c r="E1397" s="2">
        <v>46764</v>
      </c>
      <c r="F1397" t="s">
        <v>3820</v>
      </c>
      <c r="G1397">
        <v>1</v>
      </c>
      <c r="H1397">
        <v>10</v>
      </c>
      <c r="I1397" t="s">
        <v>1841</v>
      </c>
      <c r="J1397" t="s">
        <v>1809</v>
      </c>
      <c r="K1397" t="s">
        <v>11</v>
      </c>
      <c r="L1397" t="s">
        <v>943</v>
      </c>
      <c r="M1397" t="s">
        <v>1532</v>
      </c>
      <c r="N1397">
        <v>4</v>
      </c>
      <c r="O1397" t="s">
        <v>1810</v>
      </c>
      <c r="P1397">
        <v>1</v>
      </c>
      <c r="Q1397" t="s">
        <v>946</v>
      </c>
      <c r="R1397" t="s">
        <v>947</v>
      </c>
      <c r="S1397">
        <v>3</v>
      </c>
      <c r="T1397">
        <v>43</v>
      </c>
    </row>
    <row r="1398" spans="1:20">
      <c r="A1398" s="2">
        <v>46765</v>
      </c>
      <c r="B1398" t="s">
        <v>4699</v>
      </c>
      <c r="C1398" t="s">
        <v>4699</v>
      </c>
      <c r="D1398" t="s">
        <v>4700</v>
      </c>
      <c r="E1398" s="2">
        <v>46765</v>
      </c>
      <c r="F1398" t="s">
        <v>3820</v>
      </c>
      <c r="G1398">
        <v>1</v>
      </c>
      <c r="H1398">
        <v>10</v>
      </c>
      <c r="I1398" t="s">
        <v>1841</v>
      </c>
      <c r="J1398" t="s">
        <v>1809</v>
      </c>
      <c r="K1398" t="s">
        <v>11</v>
      </c>
      <c r="L1398" t="s">
        <v>943</v>
      </c>
      <c r="M1398" t="s">
        <v>1532</v>
      </c>
      <c r="N1398">
        <v>4</v>
      </c>
      <c r="O1398" t="s">
        <v>1810</v>
      </c>
      <c r="P1398">
        <v>1</v>
      </c>
      <c r="Q1398" t="s">
        <v>951</v>
      </c>
      <c r="R1398" t="s">
        <v>952</v>
      </c>
      <c r="S1398">
        <v>3</v>
      </c>
      <c r="T1398">
        <v>43</v>
      </c>
    </row>
    <row r="1399" spans="1:20">
      <c r="A1399" s="2">
        <v>46766</v>
      </c>
      <c r="B1399" t="s">
        <v>4701</v>
      </c>
      <c r="C1399" t="s">
        <v>4701</v>
      </c>
      <c r="D1399" t="s">
        <v>4702</v>
      </c>
      <c r="E1399" s="2">
        <v>46766</v>
      </c>
      <c r="F1399" t="s">
        <v>3820</v>
      </c>
      <c r="G1399">
        <v>1</v>
      </c>
      <c r="H1399">
        <v>10</v>
      </c>
      <c r="I1399" t="s">
        <v>1841</v>
      </c>
      <c r="J1399" t="s">
        <v>1809</v>
      </c>
      <c r="K1399" t="s">
        <v>11</v>
      </c>
      <c r="L1399" t="s">
        <v>943</v>
      </c>
      <c r="M1399" t="s">
        <v>1532</v>
      </c>
      <c r="N1399">
        <v>4</v>
      </c>
      <c r="O1399" t="s">
        <v>1810</v>
      </c>
      <c r="P1399">
        <v>1</v>
      </c>
      <c r="Q1399" t="s">
        <v>956</v>
      </c>
      <c r="R1399" t="s">
        <v>957</v>
      </c>
      <c r="S1399">
        <v>3</v>
      </c>
      <c r="T1399">
        <v>43</v>
      </c>
    </row>
    <row r="1400" spans="1:20">
      <c r="A1400" s="2">
        <v>46767</v>
      </c>
      <c r="B1400" t="s">
        <v>4703</v>
      </c>
      <c r="C1400" t="s">
        <v>4703</v>
      </c>
      <c r="D1400" t="s">
        <v>4704</v>
      </c>
      <c r="E1400" s="2">
        <v>46767</v>
      </c>
      <c r="F1400" t="s">
        <v>3820</v>
      </c>
      <c r="G1400">
        <v>1</v>
      </c>
      <c r="H1400">
        <v>10</v>
      </c>
      <c r="I1400" t="s">
        <v>1841</v>
      </c>
      <c r="J1400" t="s">
        <v>1809</v>
      </c>
      <c r="K1400" t="s">
        <v>11</v>
      </c>
      <c r="L1400" t="s">
        <v>943</v>
      </c>
      <c r="M1400" t="s">
        <v>1532</v>
      </c>
      <c r="N1400">
        <v>4</v>
      </c>
      <c r="O1400" t="s">
        <v>1810</v>
      </c>
      <c r="P1400">
        <v>1</v>
      </c>
      <c r="Q1400" t="s">
        <v>961</v>
      </c>
      <c r="R1400" t="s">
        <v>962</v>
      </c>
      <c r="S1400">
        <v>3</v>
      </c>
      <c r="T1400">
        <v>44</v>
      </c>
    </row>
    <row r="1401" spans="1:20">
      <c r="A1401" s="2">
        <v>46768</v>
      </c>
      <c r="B1401" t="s">
        <v>4705</v>
      </c>
      <c r="C1401" t="s">
        <v>4705</v>
      </c>
      <c r="D1401" t="s">
        <v>4706</v>
      </c>
      <c r="E1401" s="2">
        <v>46768</v>
      </c>
      <c r="F1401" t="s">
        <v>3820</v>
      </c>
      <c r="G1401">
        <v>1</v>
      </c>
      <c r="H1401">
        <v>10</v>
      </c>
      <c r="I1401" t="s">
        <v>1841</v>
      </c>
      <c r="J1401" t="s">
        <v>1809</v>
      </c>
      <c r="K1401" t="s">
        <v>11</v>
      </c>
      <c r="L1401" t="s">
        <v>943</v>
      </c>
      <c r="M1401" t="s">
        <v>1532</v>
      </c>
      <c r="N1401">
        <v>4</v>
      </c>
      <c r="O1401" t="s">
        <v>1810</v>
      </c>
      <c r="P1401">
        <v>1</v>
      </c>
      <c r="Q1401" t="s">
        <v>966</v>
      </c>
      <c r="R1401" t="s">
        <v>967</v>
      </c>
      <c r="S1401">
        <v>4</v>
      </c>
      <c r="T1401">
        <v>44</v>
      </c>
    </row>
    <row r="1402" spans="1:20">
      <c r="A1402" s="2">
        <v>46769</v>
      </c>
      <c r="B1402" t="s">
        <v>4707</v>
      </c>
      <c r="C1402" t="s">
        <v>4707</v>
      </c>
      <c r="D1402" t="s">
        <v>4708</v>
      </c>
      <c r="E1402" s="2">
        <v>46769</v>
      </c>
      <c r="F1402" t="s">
        <v>3820</v>
      </c>
      <c r="G1402">
        <v>1</v>
      </c>
      <c r="H1402">
        <v>10</v>
      </c>
      <c r="I1402" t="s">
        <v>1841</v>
      </c>
      <c r="J1402" t="s">
        <v>1809</v>
      </c>
      <c r="K1402" t="s">
        <v>11</v>
      </c>
      <c r="L1402" t="s">
        <v>943</v>
      </c>
      <c r="M1402" t="s">
        <v>1532</v>
      </c>
      <c r="N1402">
        <v>4</v>
      </c>
      <c r="O1402" t="s">
        <v>1810</v>
      </c>
      <c r="P1402">
        <v>1</v>
      </c>
      <c r="Q1402" t="s">
        <v>971</v>
      </c>
      <c r="R1402" t="s">
        <v>972</v>
      </c>
      <c r="S1402">
        <v>4</v>
      </c>
      <c r="T1402">
        <v>44</v>
      </c>
    </row>
    <row r="1403" spans="1:20">
      <c r="A1403" s="2">
        <v>46770</v>
      </c>
      <c r="B1403" t="s">
        <v>4709</v>
      </c>
      <c r="C1403" t="s">
        <v>4709</v>
      </c>
      <c r="D1403" t="s">
        <v>4710</v>
      </c>
      <c r="E1403" s="2">
        <v>46770</v>
      </c>
      <c r="F1403" t="s">
        <v>3820</v>
      </c>
      <c r="G1403">
        <v>1</v>
      </c>
      <c r="H1403">
        <v>10</v>
      </c>
      <c r="I1403" t="s">
        <v>1841</v>
      </c>
      <c r="J1403" t="s">
        <v>1809</v>
      </c>
      <c r="K1403" t="s">
        <v>11</v>
      </c>
      <c r="L1403" t="s">
        <v>943</v>
      </c>
      <c r="M1403" t="s">
        <v>1532</v>
      </c>
      <c r="N1403">
        <v>4</v>
      </c>
      <c r="O1403" t="s">
        <v>1810</v>
      </c>
      <c r="P1403">
        <v>1</v>
      </c>
      <c r="Q1403" t="s">
        <v>976</v>
      </c>
      <c r="R1403" t="s">
        <v>977</v>
      </c>
      <c r="S1403">
        <v>4</v>
      </c>
      <c r="T1403">
        <v>44</v>
      </c>
    </row>
    <row r="1404" spans="1:20">
      <c r="A1404" s="2">
        <v>46771</v>
      </c>
      <c r="B1404" t="s">
        <v>4711</v>
      </c>
      <c r="C1404" t="s">
        <v>4711</v>
      </c>
      <c r="D1404" t="s">
        <v>4712</v>
      </c>
      <c r="E1404" s="2">
        <v>46771</v>
      </c>
      <c r="F1404" t="s">
        <v>3820</v>
      </c>
      <c r="G1404">
        <v>1</v>
      </c>
      <c r="H1404">
        <v>10</v>
      </c>
      <c r="I1404" t="s">
        <v>1841</v>
      </c>
      <c r="J1404" t="s">
        <v>1809</v>
      </c>
      <c r="K1404" t="s">
        <v>11</v>
      </c>
      <c r="L1404" t="s">
        <v>943</v>
      </c>
      <c r="M1404" t="s">
        <v>1532</v>
      </c>
      <c r="N1404">
        <v>4</v>
      </c>
      <c r="O1404" t="s">
        <v>1810</v>
      </c>
      <c r="P1404">
        <v>1</v>
      </c>
      <c r="Q1404" t="s">
        <v>946</v>
      </c>
      <c r="R1404" t="s">
        <v>947</v>
      </c>
      <c r="S1404">
        <v>4</v>
      </c>
      <c r="T1404">
        <v>44</v>
      </c>
    </row>
    <row r="1405" spans="1:20">
      <c r="A1405" s="2">
        <v>46772</v>
      </c>
      <c r="B1405" t="s">
        <v>4713</v>
      </c>
      <c r="C1405" t="s">
        <v>4713</v>
      </c>
      <c r="D1405" t="s">
        <v>4714</v>
      </c>
      <c r="E1405" s="2">
        <v>46772</v>
      </c>
      <c r="F1405" t="s">
        <v>3820</v>
      </c>
      <c r="G1405">
        <v>1</v>
      </c>
      <c r="H1405">
        <v>10</v>
      </c>
      <c r="I1405" t="s">
        <v>1841</v>
      </c>
      <c r="J1405" t="s">
        <v>1809</v>
      </c>
      <c r="K1405" t="s">
        <v>11</v>
      </c>
      <c r="L1405" t="s">
        <v>943</v>
      </c>
      <c r="M1405" t="s">
        <v>1532</v>
      </c>
      <c r="N1405">
        <v>4</v>
      </c>
      <c r="O1405" t="s">
        <v>1810</v>
      </c>
      <c r="P1405">
        <v>1</v>
      </c>
      <c r="Q1405" t="s">
        <v>951</v>
      </c>
      <c r="R1405" t="s">
        <v>952</v>
      </c>
      <c r="S1405">
        <v>4</v>
      </c>
      <c r="T1405">
        <v>44</v>
      </c>
    </row>
    <row r="1406" spans="1:20">
      <c r="A1406" s="2">
        <v>46773</v>
      </c>
      <c r="B1406" t="s">
        <v>4715</v>
      </c>
      <c r="C1406" t="s">
        <v>4716</v>
      </c>
      <c r="D1406" t="s">
        <v>4717</v>
      </c>
      <c r="E1406" s="2">
        <v>46773</v>
      </c>
      <c r="F1406" t="s">
        <v>3820</v>
      </c>
      <c r="G1406">
        <v>1</v>
      </c>
      <c r="H1406">
        <v>11</v>
      </c>
      <c r="I1406" t="s">
        <v>1841</v>
      </c>
      <c r="J1406" t="s">
        <v>1881</v>
      </c>
      <c r="K1406" t="s">
        <v>12</v>
      </c>
      <c r="L1406" t="s">
        <v>943</v>
      </c>
      <c r="M1406" t="s">
        <v>1532</v>
      </c>
      <c r="N1406">
        <v>4</v>
      </c>
      <c r="O1406" t="s">
        <v>1810</v>
      </c>
      <c r="P1406">
        <v>1</v>
      </c>
      <c r="Q1406" t="s">
        <v>956</v>
      </c>
      <c r="R1406" t="s">
        <v>957</v>
      </c>
      <c r="S1406">
        <v>4</v>
      </c>
      <c r="T1406">
        <v>44</v>
      </c>
    </row>
    <row r="1407" spans="1:20">
      <c r="A1407" s="2">
        <v>46774</v>
      </c>
      <c r="B1407" t="s">
        <v>4718</v>
      </c>
      <c r="C1407" t="s">
        <v>4719</v>
      </c>
      <c r="D1407" t="s">
        <v>4720</v>
      </c>
      <c r="E1407" s="2">
        <v>46774</v>
      </c>
      <c r="F1407" t="s">
        <v>3820</v>
      </c>
      <c r="G1407">
        <v>1</v>
      </c>
      <c r="H1407">
        <v>11</v>
      </c>
      <c r="I1407" t="s">
        <v>1841</v>
      </c>
      <c r="J1407" t="s">
        <v>1881</v>
      </c>
      <c r="K1407" t="s">
        <v>12</v>
      </c>
      <c r="L1407" t="s">
        <v>943</v>
      </c>
      <c r="M1407" t="s">
        <v>1532</v>
      </c>
      <c r="N1407">
        <v>4</v>
      </c>
      <c r="O1407" t="s">
        <v>1810</v>
      </c>
      <c r="P1407">
        <v>1</v>
      </c>
      <c r="Q1407" t="s">
        <v>961</v>
      </c>
      <c r="R1407" t="s">
        <v>962</v>
      </c>
      <c r="S1407">
        <v>4</v>
      </c>
      <c r="T1407">
        <v>45</v>
      </c>
    </row>
    <row r="1408" spans="1:20">
      <c r="A1408" s="2">
        <v>46775</v>
      </c>
      <c r="B1408" t="s">
        <v>4721</v>
      </c>
      <c r="C1408" t="s">
        <v>4722</v>
      </c>
      <c r="D1408" t="s">
        <v>4723</v>
      </c>
      <c r="E1408" s="2">
        <v>46775</v>
      </c>
      <c r="F1408" t="s">
        <v>3820</v>
      </c>
      <c r="G1408">
        <v>1</v>
      </c>
      <c r="H1408">
        <v>11</v>
      </c>
      <c r="I1408" t="s">
        <v>1841</v>
      </c>
      <c r="J1408" t="s">
        <v>1881</v>
      </c>
      <c r="K1408" t="s">
        <v>12</v>
      </c>
      <c r="L1408" t="s">
        <v>943</v>
      </c>
      <c r="M1408" t="s">
        <v>1532</v>
      </c>
      <c r="N1408">
        <v>4</v>
      </c>
      <c r="O1408" t="s">
        <v>1810</v>
      </c>
      <c r="P1408">
        <v>1</v>
      </c>
      <c r="Q1408" t="s">
        <v>966</v>
      </c>
      <c r="R1408" t="s">
        <v>967</v>
      </c>
      <c r="S1408">
        <v>5</v>
      </c>
      <c r="T1408">
        <v>45</v>
      </c>
    </row>
    <row r="1409" spans="1:20">
      <c r="A1409" s="2">
        <v>46776</v>
      </c>
      <c r="B1409" t="s">
        <v>4724</v>
      </c>
      <c r="C1409" t="s">
        <v>4725</v>
      </c>
      <c r="D1409" t="s">
        <v>4726</v>
      </c>
      <c r="E1409" s="2">
        <v>46776</v>
      </c>
      <c r="F1409" t="s">
        <v>3820</v>
      </c>
      <c r="G1409">
        <v>1</v>
      </c>
      <c r="H1409">
        <v>11</v>
      </c>
      <c r="I1409" t="s">
        <v>1841</v>
      </c>
      <c r="J1409" t="s">
        <v>1881</v>
      </c>
      <c r="K1409" t="s">
        <v>12</v>
      </c>
      <c r="L1409" t="s">
        <v>943</v>
      </c>
      <c r="M1409" t="s">
        <v>1532</v>
      </c>
      <c r="N1409">
        <v>4</v>
      </c>
      <c r="O1409" t="s">
        <v>1810</v>
      </c>
      <c r="P1409">
        <v>1</v>
      </c>
      <c r="Q1409" t="s">
        <v>971</v>
      </c>
      <c r="R1409" t="s">
        <v>972</v>
      </c>
      <c r="S1409">
        <v>5</v>
      </c>
      <c r="T1409">
        <v>45</v>
      </c>
    </row>
    <row r="1410" spans="1:20">
      <c r="A1410" s="2">
        <v>46777</v>
      </c>
      <c r="B1410" t="s">
        <v>4727</v>
      </c>
      <c r="C1410" t="s">
        <v>4728</v>
      </c>
      <c r="D1410" t="s">
        <v>4729</v>
      </c>
      <c r="E1410" s="2">
        <v>46777</v>
      </c>
      <c r="F1410" t="s">
        <v>3820</v>
      </c>
      <c r="G1410">
        <v>1</v>
      </c>
      <c r="H1410">
        <v>11</v>
      </c>
      <c r="I1410" t="s">
        <v>1841</v>
      </c>
      <c r="J1410" t="s">
        <v>1881</v>
      </c>
      <c r="K1410" t="s">
        <v>12</v>
      </c>
      <c r="L1410" t="s">
        <v>943</v>
      </c>
      <c r="M1410" t="s">
        <v>1532</v>
      </c>
      <c r="N1410">
        <v>4</v>
      </c>
      <c r="O1410" t="s">
        <v>1810</v>
      </c>
      <c r="P1410">
        <v>1</v>
      </c>
      <c r="Q1410" t="s">
        <v>976</v>
      </c>
      <c r="R1410" t="s">
        <v>977</v>
      </c>
      <c r="S1410">
        <v>5</v>
      </c>
      <c r="T1410">
        <v>45</v>
      </c>
    </row>
    <row r="1411" spans="1:20">
      <c r="A1411" s="2">
        <v>46778</v>
      </c>
      <c r="B1411" t="s">
        <v>4730</v>
      </c>
      <c r="C1411" t="s">
        <v>4731</v>
      </c>
      <c r="D1411" t="s">
        <v>4732</v>
      </c>
      <c r="E1411" s="2">
        <v>46778</v>
      </c>
      <c r="F1411" t="s">
        <v>3820</v>
      </c>
      <c r="G1411">
        <v>1</v>
      </c>
      <c r="H1411">
        <v>11</v>
      </c>
      <c r="I1411" t="s">
        <v>1841</v>
      </c>
      <c r="J1411" t="s">
        <v>1881</v>
      </c>
      <c r="K1411" t="s">
        <v>12</v>
      </c>
      <c r="L1411" t="s">
        <v>943</v>
      </c>
      <c r="M1411" t="s">
        <v>1532</v>
      </c>
      <c r="N1411">
        <v>4</v>
      </c>
      <c r="O1411" t="s">
        <v>1810</v>
      </c>
      <c r="P1411">
        <v>1</v>
      </c>
      <c r="Q1411" t="s">
        <v>946</v>
      </c>
      <c r="R1411" t="s">
        <v>947</v>
      </c>
      <c r="S1411">
        <v>5</v>
      </c>
      <c r="T1411">
        <v>45</v>
      </c>
    </row>
    <row r="1412" spans="1:20">
      <c r="A1412" s="2">
        <v>46779</v>
      </c>
      <c r="B1412" t="s">
        <v>4733</v>
      </c>
      <c r="C1412" t="s">
        <v>4734</v>
      </c>
      <c r="D1412" t="s">
        <v>4735</v>
      </c>
      <c r="E1412" s="2">
        <v>46779</v>
      </c>
      <c r="F1412" t="s">
        <v>3820</v>
      </c>
      <c r="G1412">
        <v>1</v>
      </c>
      <c r="H1412">
        <v>11</v>
      </c>
      <c r="I1412" t="s">
        <v>1841</v>
      </c>
      <c r="J1412" t="s">
        <v>1881</v>
      </c>
      <c r="K1412" t="s">
        <v>12</v>
      </c>
      <c r="L1412" t="s">
        <v>943</v>
      </c>
      <c r="M1412" t="s">
        <v>1532</v>
      </c>
      <c r="N1412">
        <v>4</v>
      </c>
      <c r="O1412" t="s">
        <v>1810</v>
      </c>
      <c r="P1412">
        <v>1</v>
      </c>
      <c r="Q1412" t="s">
        <v>951</v>
      </c>
      <c r="R1412" t="s">
        <v>952</v>
      </c>
      <c r="S1412">
        <v>5</v>
      </c>
      <c r="T1412">
        <v>45</v>
      </c>
    </row>
    <row r="1413" spans="1:20">
      <c r="A1413" s="2">
        <v>46780</v>
      </c>
      <c r="B1413" t="s">
        <v>4736</v>
      </c>
      <c r="C1413" t="s">
        <v>4737</v>
      </c>
      <c r="D1413" t="s">
        <v>4738</v>
      </c>
      <c r="E1413" s="2">
        <v>46780</v>
      </c>
      <c r="F1413" t="s">
        <v>3820</v>
      </c>
      <c r="G1413">
        <v>1</v>
      </c>
      <c r="H1413">
        <v>11</v>
      </c>
      <c r="I1413" t="s">
        <v>1841</v>
      </c>
      <c r="J1413" t="s">
        <v>1881</v>
      </c>
      <c r="K1413" t="s">
        <v>12</v>
      </c>
      <c r="L1413" t="s">
        <v>943</v>
      </c>
      <c r="M1413" t="s">
        <v>1532</v>
      </c>
      <c r="N1413">
        <v>4</v>
      </c>
      <c r="O1413" t="s">
        <v>1810</v>
      </c>
      <c r="P1413">
        <v>1</v>
      </c>
      <c r="Q1413" t="s">
        <v>956</v>
      </c>
      <c r="R1413" t="s">
        <v>957</v>
      </c>
      <c r="S1413">
        <v>5</v>
      </c>
      <c r="T1413">
        <v>45</v>
      </c>
    </row>
    <row r="1414" spans="1:20">
      <c r="A1414" s="2">
        <v>46781</v>
      </c>
      <c r="B1414" t="s">
        <v>4739</v>
      </c>
      <c r="C1414" t="s">
        <v>4740</v>
      </c>
      <c r="D1414" t="s">
        <v>4741</v>
      </c>
      <c r="E1414" s="2">
        <v>46781</v>
      </c>
      <c r="F1414" t="s">
        <v>3820</v>
      </c>
      <c r="G1414">
        <v>1</v>
      </c>
      <c r="H1414">
        <v>11</v>
      </c>
      <c r="I1414" t="s">
        <v>1841</v>
      </c>
      <c r="J1414" t="s">
        <v>1881</v>
      </c>
      <c r="K1414" t="s">
        <v>12</v>
      </c>
      <c r="L1414" t="s">
        <v>943</v>
      </c>
      <c r="M1414" t="s">
        <v>1532</v>
      </c>
      <c r="N1414">
        <v>4</v>
      </c>
      <c r="O1414" t="s">
        <v>1810</v>
      </c>
      <c r="P1414">
        <v>1</v>
      </c>
      <c r="Q1414" t="s">
        <v>961</v>
      </c>
      <c r="R1414" t="s">
        <v>962</v>
      </c>
      <c r="S1414">
        <v>5</v>
      </c>
      <c r="T1414">
        <v>46</v>
      </c>
    </row>
    <row r="1415" spans="1:20">
      <c r="A1415" s="2">
        <v>46782</v>
      </c>
      <c r="B1415" t="s">
        <v>4742</v>
      </c>
      <c r="C1415" t="s">
        <v>4742</v>
      </c>
      <c r="D1415" t="s">
        <v>4743</v>
      </c>
      <c r="E1415" s="2">
        <v>46782</v>
      </c>
      <c r="F1415" t="s">
        <v>3820</v>
      </c>
      <c r="G1415">
        <v>1</v>
      </c>
      <c r="H1415">
        <v>11</v>
      </c>
      <c r="I1415" t="s">
        <v>1841</v>
      </c>
      <c r="J1415" t="s">
        <v>1881</v>
      </c>
      <c r="K1415" t="s">
        <v>12</v>
      </c>
      <c r="L1415" t="s">
        <v>943</v>
      </c>
      <c r="M1415" t="s">
        <v>1532</v>
      </c>
      <c r="N1415">
        <v>4</v>
      </c>
      <c r="O1415" t="s">
        <v>1810</v>
      </c>
      <c r="P1415">
        <v>1</v>
      </c>
      <c r="Q1415" t="s">
        <v>966</v>
      </c>
      <c r="R1415" t="s">
        <v>967</v>
      </c>
      <c r="S1415">
        <v>6</v>
      </c>
      <c r="T1415">
        <v>46</v>
      </c>
    </row>
    <row r="1416" spans="1:20">
      <c r="A1416" s="2">
        <v>46783</v>
      </c>
      <c r="B1416" t="s">
        <v>4744</v>
      </c>
      <c r="C1416" t="s">
        <v>4744</v>
      </c>
      <c r="D1416" t="s">
        <v>4745</v>
      </c>
      <c r="E1416" s="2">
        <v>46783</v>
      </c>
      <c r="F1416" t="s">
        <v>3820</v>
      </c>
      <c r="G1416">
        <v>1</v>
      </c>
      <c r="H1416">
        <v>11</v>
      </c>
      <c r="I1416" t="s">
        <v>1841</v>
      </c>
      <c r="J1416" t="s">
        <v>1881</v>
      </c>
      <c r="K1416" t="s">
        <v>12</v>
      </c>
      <c r="L1416" t="s">
        <v>943</v>
      </c>
      <c r="M1416" t="s">
        <v>1532</v>
      </c>
      <c r="N1416">
        <v>4</v>
      </c>
      <c r="O1416" t="s">
        <v>1810</v>
      </c>
      <c r="P1416">
        <v>1</v>
      </c>
      <c r="Q1416" t="s">
        <v>971</v>
      </c>
      <c r="R1416" t="s">
        <v>972</v>
      </c>
      <c r="S1416">
        <v>6</v>
      </c>
      <c r="T1416">
        <v>46</v>
      </c>
    </row>
    <row r="1417" spans="1:20">
      <c r="A1417" s="2">
        <v>46784</v>
      </c>
      <c r="B1417" t="s">
        <v>4746</v>
      </c>
      <c r="C1417" t="s">
        <v>4746</v>
      </c>
      <c r="D1417" t="s">
        <v>4747</v>
      </c>
      <c r="E1417" s="2">
        <v>46784</v>
      </c>
      <c r="F1417" t="s">
        <v>3820</v>
      </c>
      <c r="G1417">
        <v>2</v>
      </c>
      <c r="H1417">
        <v>11</v>
      </c>
      <c r="I1417" t="s">
        <v>1914</v>
      </c>
      <c r="J1417" t="s">
        <v>1881</v>
      </c>
      <c r="K1417" t="s">
        <v>12</v>
      </c>
      <c r="L1417" t="s">
        <v>943</v>
      </c>
      <c r="M1417" t="s">
        <v>1532</v>
      </c>
      <c r="N1417">
        <v>4</v>
      </c>
      <c r="O1417" t="s">
        <v>1810</v>
      </c>
      <c r="P1417">
        <v>1</v>
      </c>
      <c r="Q1417" t="s">
        <v>976</v>
      </c>
      <c r="R1417" t="s">
        <v>977</v>
      </c>
      <c r="S1417">
        <v>6</v>
      </c>
      <c r="T1417">
        <v>46</v>
      </c>
    </row>
    <row r="1418" spans="1:20">
      <c r="A1418" s="2">
        <v>46785</v>
      </c>
      <c r="B1418" t="s">
        <v>4748</v>
      </c>
      <c r="C1418" t="s">
        <v>4748</v>
      </c>
      <c r="D1418" t="s">
        <v>4749</v>
      </c>
      <c r="E1418" s="2">
        <v>46785</v>
      </c>
      <c r="F1418" t="s">
        <v>3820</v>
      </c>
      <c r="G1418">
        <v>2</v>
      </c>
      <c r="H1418">
        <v>11</v>
      </c>
      <c r="I1418" t="s">
        <v>1914</v>
      </c>
      <c r="J1418" t="s">
        <v>1881</v>
      </c>
      <c r="K1418" t="s">
        <v>12</v>
      </c>
      <c r="L1418" t="s">
        <v>943</v>
      </c>
      <c r="M1418" t="s">
        <v>1532</v>
      </c>
      <c r="N1418">
        <v>4</v>
      </c>
      <c r="O1418" t="s">
        <v>1810</v>
      </c>
      <c r="P1418">
        <v>1</v>
      </c>
      <c r="Q1418" t="s">
        <v>946</v>
      </c>
      <c r="R1418" t="s">
        <v>947</v>
      </c>
      <c r="S1418">
        <v>6</v>
      </c>
      <c r="T1418">
        <v>46</v>
      </c>
    </row>
    <row r="1419" spans="1:20">
      <c r="A1419" s="2">
        <v>46786</v>
      </c>
      <c r="B1419" t="s">
        <v>4750</v>
      </c>
      <c r="C1419" t="s">
        <v>4750</v>
      </c>
      <c r="D1419" t="s">
        <v>4751</v>
      </c>
      <c r="E1419" s="2">
        <v>46786</v>
      </c>
      <c r="F1419" t="s">
        <v>3820</v>
      </c>
      <c r="G1419">
        <v>2</v>
      </c>
      <c r="H1419">
        <v>11</v>
      </c>
      <c r="I1419" t="s">
        <v>1914</v>
      </c>
      <c r="J1419" t="s">
        <v>1881</v>
      </c>
      <c r="K1419" t="s">
        <v>12</v>
      </c>
      <c r="L1419" t="s">
        <v>943</v>
      </c>
      <c r="M1419" t="s">
        <v>1532</v>
      </c>
      <c r="N1419">
        <v>4</v>
      </c>
      <c r="O1419" t="s">
        <v>1810</v>
      </c>
      <c r="P1419">
        <v>1</v>
      </c>
      <c r="Q1419" t="s">
        <v>951</v>
      </c>
      <c r="R1419" t="s">
        <v>952</v>
      </c>
      <c r="S1419">
        <v>6</v>
      </c>
      <c r="T1419">
        <v>46</v>
      </c>
    </row>
    <row r="1420" spans="1:20">
      <c r="A1420" s="2">
        <v>46787</v>
      </c>
      <c r="B1420" t="s">
        <v>4752</v>
      </c>
      <c r="C1420" t="s">
        <v>4752</v>
      </c>
      <c r="D1420" t="s">
        <v>4753</v>
      </c>
      <c r="E1420" s="2">
        <v>46787</v>
      </c>
      <c r="F1420" t="s">
        <v>3820</v>
      </c>
      <c r="G1420">
        <v>2</v>
      </c>
      <c r="H1420">
        <v>11</v>
      </c>
      <c r="I1420" t="s">
        <v>1914</v>
      </c>
      <c r="J1420" t="s">
        <v>1881</v>
      </c>
      <c r="K1420" t="s">
        <v>12</v>
      </c>
      <c r="L1420" t="s">
        <v>943</v>
      </c>
      <c r="M1420" t="s">
        <v>1532</v>
      </c>
      <c r="N1420">
        <v>4</v>
      </c>
      <c r="O1420" t="s">
        <v>1810</v>
      </c>
      <c r="P1420">
        <v>1</v>
      </c>
      <c r="Q1420" t="s">
        <v>956</v>
      </c>
      <c r="R1420" t="s">
        <v>957</v>
      </c>
      <c r="S1420">
        <v>6</v>
      </c>
      <c r="T1420">
        <v>46</v>
      </c>
    </row>
    <row r="1421" spans="1:20">
      <c r="A1421" s="2">
        <v>46788</v>
      </c>
      <c r="B1421" t="s">
        <v>4754</v>
      </c>
      <c r="C1421" t="s">
        <v>4754</v>
      </c>
      <c r="D1421" t="s">
        <v>4755</v>
      </c>
      <c r="E1421" s="2">
        <v>46788</v>
      </c>
      <c r="F1421" t="s">
        <v>3820</v>
      </c>
      <c r="G1421">
        <v>2</v>
      </c>
      <c r="H1421">
        <v>11</v>
      </c>
      <c r="I1421" t="s">
        <v>1914</v>
      </c>
      <c r="J1421" t="s">
        <v>1881</v>
      </c>
      <c r="K1421" t="s">
        <v>12</v>
      </c>
      <c r="L1421" t="s">
        <v>943</v>
      </c>
      <c r="M1421" t="s">
        <v>1532</v>
      </c>
      <c r="N1421">
        <v>4</v>
      </c>
      <c r="O1421" t="s">
        <v>1810</v>
      </c>
      <c r="P1421">
        <v>1</v>
      </c>
      <c r="Q1421" t="s">
        <v>961</v>
      </c>
      <c r="R1421" t="s">
        <v>962</v>
      </c>
      <c r="S1421">
        <v>6</v>
      </c>
      <c r="T1421">
        <v>47</v>
      </c>
    </row>
    <row r="1422" spans="1:20">
      <c r="A1422" s="2">
        <v>46789</v>
      </c>
      <c r="B1422" t="s">
        <v>4756</v>
      </c>
      <c r="C1422" t="s">
        <v>4756</v>
      </c>
      <c r="D1422" t="s">
        <v>4757</v>
      </c>
      <c r="E1422" s="2">
        <v>46789</v>
      </c>
      <c r="F1422" t="s">
        <v>3820</v>
      </c>
      <c r="G1422">
        <v>2</v>
      </c>
      <c r="H1422">
        <v>11</v>
      </c>
      <c r="I1422" t="s">
        <v>1914</v>
      </c>
      <c r="J1422" t="s">
        <v>1881</v>
      </c>
      <c r="K1422" t="s">
        <v>12</v>
      </c>
      <c r="L1422" t="s">
        <v>943</v>
      </c>
      <c r="M1422" t="s">
        <v>1532</v>
      </c>
      <c r="N1422">
        <v>4</v>
      </c>
      <c r="O1422" t="s">
        <v>1810</v>
      </c>
      <c r="P1422">
        <v>1</v>
      </c>
      <c r="Q1422" t="s">
        <v>966</v>
      </c>
      <c r="R1422" t="s">
        <v>967</v>
      </c>
      <c r="S1422">
        <v>7</v>
      </c>
      <c r="T1422">
        <v>47</v>
      </c>
    </row>
    <row r="1423" spans="1:20">
      <c r="A1423" s="2">
        <v>46790</v>
      </c>
      <c r="B1423" t="s">
        <v>4758</v>
      </c>
      <c r="C1423" t="s">
        <v>4758</v>
      </c>
      <c r="D1423" t="s">
        <v>4759</v>
      </c>
      <c r="E1423" s="2">
        <v>46790</v>
      </c>
      <c r="F1423" t="s">
        <v>3820</v>
      </c>
      <c r="G1423">
        <v>2</v>
      </c>
      <c r="H1423">
        <v>11</v>
      </c>
      <c r="I1423" t="s">
        <v>1914</v>
      </c>
      <c r="J1423" t="s">
        <v>1881</v>
      </c>
      <c r="K1423" t="s">
        <v>12</v>
      </c>
      <c r="L1423" t="s">
        <v>943</v>
      </c>
      <c r="M1423" t="s">
        <v>1532</v>
      </c>
      <c r="N1423">
        <v>4</v>
      </c>
      <c r="O1423" t="s">
        <v>1810</v>
      </c>
      <c r="P1423">
        <v>1</v>
      </c>
      <c r="Q1423" t="s">
        <v>971</v>
      </c>
      <c r="R1423" t="s">
        <v>972</v>
      </c>
      <c r="S1423">
        <v>7</v>
      </c>
      <c r="T1423">
        <v>47</v>
      </c>
    </row>
    <row r="1424" spans="1:20">
      <c r="A1424" s="2">
        <v>46791</v>
      </c>
      <c r="B1424" t="s">
        <v>4760</v>
      </c>
      <c r="C1424" t="s">
        <v>4760</v>
      </c>
      <c r="D1424" t="s">
        <v>4761</v>
      </c>
      <c r="E1424" s="2">
        <v>46791</v>
      </c>
      <c r="F1424" t="s">
        <v>3820</v>
      </c>
      <c r="G1424">
        <v>2</v>
      </c>
      <c r="H1424">
        <v>11</v>
      </c>
      <c r="I1424" t="s">
        <v>1914</v>
      </c>
      <c r="J1424" t="s">
        <v>1881</v>
      </c>
      <c r="K1424" t="s">
        <v>12</v>
      </c>
      <c r="L1424" t="s">
        <v>943</v>
      </c>
      <c r="M1424" t="s">
        <v>1532</v>
      </c>
      <c r="N1424">
        <v>4</v>
      </c>
      <c r="O1424" t="s">
        <v>1810</v>
      </c>
      <c r="P1424">
        <v>1</v>
      </c>
      <c r="Q1424" t="s">
        <v>976</v>
      </c>
      <c r="R1424" t="s">
        <v>977</v>
      </c>
      <c r="S1424">
        <v>7</v>
      </c>
      <c r="T1424">
        <v>47</v>
      </c>
    </row>
    <row r="1425" spans="1:20">
      <c r="A1425" s="2">
        <v>46792</v>
      </c>
      <c r="B1425" t="s">
        <v>4762</v>
      </c>
      <c r="C1425" t="s">
        <v>4762</v>
      </c>
      <c r="D1425" t="s">
        <v>4763</v>
      </c>
      <c r="E1425" s="2">
        <v>46792</v>
      </c>
      <c r="F1425" t="s">
        <v>3820</v>
      </c>
      <c r="G1425">
        <v>2</v>
      </c>
      <c r="H1425">
        <v>11</v>
      </c>
      <c r="I1425" t="s">
        <v>1914</v>
      </c>
      <c r="J1425" t="s">
        <v>1881</v>
      </c>
      <c r="K1425" t="s">
        <v>12</v>
      </c>
      <c r="L1425" t="s">
        <v>943</v>
      </c>
      <c r="M1425" t="s">
        <v>1532</v>
      </c>
      <c r="N1425">
        <v>4</v>
      </c>
      <c r="O1425" t="s">
        <v>1810</v>
      </c>
      <c r="P1425">
        <v>1</v>
      </c>
      <c r="Q1425" t="s">
        <v>946</v>
      </c>
      <c r="R1425" t="s">
        <v>947</v>
      </c>
      <c r="S1425">
        <v>7</v>
      </c>
      <c r="T1425">
        <v>47</v>
      </c>
    </row>
    <row r="1426" spans="1:20">
      <c r="A1426" s="2">
        <v>46793</v>
      </c>
      <c r="B1426" t="s">
        <v>4764</v>
      </c>
      <c r="C1426" t="s">
        <v>4764</v>
      </c>
      <c r="D1426" t="s">
        <v>4765</v>
      </c>
      <c r="E1426" s="2">
        <v>46793</v>
      </c>
      <c r="F1426" t="s">
        <v>3820</v>
      </c>
      <c r="G1426">
        <v>2</v>
      </c>
      <c r="H1426">
        <v>11</v>
      </c>
      <c r="I1426" t="s">
        <v>1914</v>
      </c>
      <c r="J1426" t="s">
        <v>1881</v>
      </c>
      <c r="K1426" t="s">
        <v>12</v>
      </c>
      <c r="L1426" t="s">
        <v>943</v>
      </c>
      <c r="M1426" t="s">
        <v>1532</v>
      </c>
      <c r="N1426">
        <v>4</v>
      </c>
      <c r="O1426" t="s">
        <v>1810</v>
      </c>
      <c r="P1426">
        <v>1</v>
      </c>
      <c r="Q1426" t="s">
        <v>951</v>
      </c>
      <c r="R1426" t="s">
        <v>952</v>
      </c>
      <c r="S1426">
        <v>7</v>
      </c>
      <c r="T1426">
        <v>47</v>
      </c>
    </row>
    <row r="1427" spans="1:20">
      <c r="A1427" s="2">
        <v>46794</v>
      </c>
      <c r="B1427" t="s">
        <v>4766</v>
      </c>
      <c r="C1427" t="s">
        <v>4766</v>
      </c>
      <c r="D1427" t="s">
        <v>4767</v>
      </c>
      <c r="E1427" s="2">
        <v>46794</v>
      </c>
      <c r="F1427" t="s">
        <v>3820</v>
      </c>
      <c r="G1427">
        <v>2</v>
      </c>
      <c r="H1427">
        <v>11</v>
      </c>
      <c r="I1427" t="s">
        <v>1914</v>
      </c>
      <c r="J1427" t="s">
        <v>1881</v>
      </c>
      <c r="K1427" t="s">
        <v>12</v>
      </c>
      <c r="L1427" t="s">
        <v>943</v>
      </c>
      <c r="M1427" t="s">
        <v>1532</v>
      </c>
      <c r="N1427">
        <v>4</v>
      </c>
      <c r="O1427" t="s">
        <v>1810</v>
      </c>
      <c r="P1427">
        <v>1</v>
      </c>
      <c r="Q1427" t="s">
        <v>956</v>
      </c>
      <c r="R1427" t="s">
        <v>957</v>
      </c>
      <c r="S1427">
        <v>7</v>
      </c>
      <c r="T1427">
        <v>47</v>
      </c>
    </row>
    <row r="1428" spans="1:20">
      <c r="A1428" s="2">
        <v>46795</v>
      </c>
      <c r="B1428" t="s">
        <v>4768</v>
      </c>
      <c r="C1428" t="s">
        <v>4768</v>
      </c>
      <c r="D1428" t="s">
        <v>4769</v>
      </c>
      <c r="E1428" s="2">
        <v>46795</v>
      </c>
      <c r="F1428" t="s">
        <v>3820</v>
      </c>
      <c r="G1428">
        <v>2</v>
      </c>
      <c r="H1428">
        <v>11</v>
      </c>
      <c r="I1428" t="s">
        <v>1914</v>
      </c>
      <c r="J1428" t="s">
        <v>1881</v>
      </c>
      <c r="K1428" t="s">
        <v>12</v>
      </c>
      <c r="L1428" t="s">
        <v>943</v>
      </c>
      <c r="M1428" t="s">
        <v>1532</v>
      </c>
      <c r="N1428">
        <v>4</v>
      </c>
      <c r="O1428" t="s">
        <v>1810</v>
      </c>
      <c r="P1428">
        <v>1</v>
      </c>
      <c r="Q1428" t="s">
        <v>961</v>
      </c>
      <c r="R1428" t="s">
        <v>962</v>
      </c>
      <c r="S1428">
        <v>7</v>
      </c>
      <c r="T1428">
        <v>48</v>
      </c>
    </row>
    <row r="1429" spans="1:20">
      <c r="A1429" s="2">
        <v>46796</v>
      </c>
      <c r="B1429" t="s">
        <v>4770</v>
      </c>
      <c r="C1429" t="s">
        <v>4770</v>
      </c>
      <c r="D1429" t="s">
        <v>4771</v>
      </c>
      <c r="E1429" s="2">
        <v>46796</v>
      </c>
      <c r="F1429" t="s">
        <v>3820</v>
      </c>
      <c r="G1429">
        <v>2</v>
      </c>
      <c r="H1429">
        <v>11</v>
      </c>
      <c r="I1429" t="s">
        <v>1914</v>
      </c>
      <c r="J1429" t="s">
        <v>1881</v>
      </c>
      <c r="K1429" t="s">
        <v>12</v>
      </c>
      <c r="L1429" t="s">
        <v>943</v>
      </c>
      <c r="M1429" t="s">
        <v>1532</v>
      </c>
      <c r="N1429">
        <v>4</v>
      </c>
      <c r="O1429" t="s">
        <v>1810</v>
      </c>
      <c r="P1429">
        <v>1</v>
      </c>
      <c r="Q1429" t="s">
        <v>966</v>
      </c>
      <c r="R1429" t="s">
        <v>967</v>
      </c>
      <c r="S1429">
        <v>8</v>
      </c>
      <c r="T1429">
        <v>48</v>
      </c>
    </row>
    <row r="1430" spans="1:20">
      <c r="A1430" s="2">
        <v>46797</v>
      </c>
      <c r="B1430" t="s">
        <v>4772</v>
      </c>
      <c r="C1430" t="s">
        <v>4772</v>
      </c>
      <c r="D1430" t="s">
        <v>4773</v>
      </c>
      <c r="E1430" s="2">
        <v>46797</v>
      </c>
      <c r="F1430" t="s">
        <v>3820</v>
      </c>
      <c r="G1430">
        <v>2</v>
      </c>
      <c r="H1430">
        <v>11</v>
      </c>
      <c r="I1430" t="s">
        <v>1914</v>
      </c>
      <c r="J1430" t="s">
        <v>1881</v>
      </c>
      <c r="K1430" t="s">
        <v>12</v>
      </c>
      <c r="L1430" t="s">
        <v>943</v>
      </c>
      <c r="M1430" t="s">
        <v>1532</v>
      </c>
      <c r="N1430">
        <v>4</v>
      </c>
      <c r="O1430" t="s">
        <v>1810</v>
      </c>
      <c r="P1430">
        <v>1</v>
      </c>
      <c r="Q1430" t="s">
        <v>971</v>
      </c>
      <c r="R1430" t="s">
        <v>972</v>
      </c>
      <c r="S1430">
        <v>8</v>
      </c>
      <c r="T1430">
        <v>48</v>
      </c>
    </row>
    <row r="1431" spans="1:20">
      <c r="A1431" s="2">
        <v>46798</v>
      </c>
      <c r="B1431" t="s">
        <v>4774</v>
      </c>
      <c r="C1431" t="s">
        <v>4774</v>
      </c>
      <c r="D1431" t="s">
        <v>4775</v>
      </c>
      <c r="E1431" s="2">
        <v>46798</v>
      </c>
      <c r="F1431" t="s">
        <v>3820</v>
      </c>
      <c r="G1431">
        <v>2</v>
      </c>
      <c r="H1431">
        <v>11</v>
      </c>
      <c r="I1431" t="s">
        <v>1914</v>
      </c>
      <c r="J1431" t="s">
        <v>1881</v>
      </c>
      <c r="K1431" t="s">
        <v>12</v>
      </c>
      <c r="L1431" t="s">
        <v>943</v>
      </c>
      <c r="M1431" t="s">
        <v>1532</v>
      </c>
      <c r="N1431">
        <v>4</v>
      </c>
      <c r="O1431" t="s">
        <v>1810</v>
      </c>
      <c r="P1431">
        <v>1</v>
      </c>
      <c r="Q1431" t="s">
        <v>976</v>
      </c>
      <c r="R1431" t="s">
        <v>977</v>
      </c>
      <c r="S1431">
        <v>8</v>
      </c>
      <c r="T1431">
        <v>48</v>
      </c>
    </row>
    <row r="1432" spans="1:20">
      <c r="A1432" s="2">
        <v>46799</v>
      </c>
      <c r="B1432" t="s">
        <v>4776</v>
      </c>
      <c r="C1432" t="s">
        <v>4776</v>
      </c>
      <c r="D1432" t="s">
        <v>4777</v>
      </c>
      <c r="E1432" s="2">
        <v>46799</v>
      </c>
      <c r="F1432" t="s">
        <v>3820</v>
      </c>
      <c r="G1432">
        <v>2</v>
      </c>
      <c r="H1432">
        <v>11</v>
      </c>
      <c r="I1432" t="s">
        <v>1914</v>
      </c>
      <c r="J1432" t="s">
        <v>1881</v>
      </c>
      <c r="K1432" t="s">
        <v>12</v>
      </c>
      <c r="L1432" t="s">
        <v>943</v>
      </c>
      <c r="M1432" t="s">
        <v>1532</v>
      </c>
      <c r="N1432">
        <v>4</v>
      </c>
      <c r="O1432" t="s">
        <v>1810</v>
      </c>
      <c r="P1432">
        <v>1</v>
      </c>
      <c r="Q1432" t="s">
        <v>946</v>
      </c>
      <c r="R1432" t="s">
        <v>947</v>
      </c>
      <c r="S1432">
        <v>8</v>
      </c>
      <c r="T1432">
        <v>48</v>
      </c>
    </row>
    <row r="1433" spans="1:20">
      <c r="A1433" s="2">
        <v>46800</v>
      </c>
      <c r="B1433" t="s">
        <v>4778</v>
      </c>
      <c r="C1433" t="s">
        <v>4778</v>
      </c>
      <c r="D1433" t="s">
        <v>4779</v>
      </c>
      <c r="E1433" s="2">
        <v>46800</v>
      </c>
      <c r="F1433" t="s">
        <v>3820</v>
      </c>
      <c r="G1433">
        <v>2</v>
      </c>
      <c r="H1433">
        <v>11</v>
      </c>
      <c r="I1433" t="s">
        <v>1914</v>
      </c>
      <c r="J1433" t="s">
        <v>1881</v>
      </c>
      <c r="K1433" t="s">
        <v>12</v>
      </c>
      <c r="L1433" t="s">
        <v>943</v>
      </c>
      <c r="M1433" t="s">
        <v>1532</v>
      </c>
      <c r="N1433">
        <v>4</v>
      </c>
      <c r="O1433" t="s">
        <v>1810</v>
      </c>
      <c r="P1433">
        <v>1</v>
      </c>
      <c r="Q1433" t="s">
        <v>951</v>
      </c>
      <c r="R1433" t="s">
        <v>952</v>
      </c>
      <c r="S1433">
        <v>8</v>
      </c>
      <c r="T1433">
        <v>48</v>
      </c>
    </row>
    <row r="1434" spans="1:20">
      <c r="A1434" s="2">
        <v>46801</v>
      </c>
      <c r="B1434" t="s">
        <v>4780</v>
      </c>
      <c r="C1434" t="s">
        <v>4780</v>
      </c>
      <c r="D1434" t="s">
        <v>4781</v>
      </c>
      <c r="E1434" s="2">
        <v>46801</v>
      </c>
      <c r="F1434" t="s">
        <v>3820</v>
      </c>
      <c r="G1434">
        <v>2</v>
      </c>
      <c r="H1434">
        <v>11</v>
      </c>
      <c r="I1434" t="s">
        <v>1914</v>
      </c>
      <c r="J1434" t="s">
        <v>1881</v>
      </c>
      <c r="K1434" t="s">
        <v>12</v>
      </c>
      <c r="L1434" t="s">
        <v>943</v>
      </c>
      <c r="M1434" t="s">
        <v>1532</v>
      </c>
      <c r="N1434">
        <v>4</v>
      </c>
      <c r="O1434" t="s">
        <v>1810</v>
      </c>
      <c r="P1434">
        <v>1</v>
      </c>
      <c r="Q1434" t="s">
        <v>956</v>
      </c>
      <c r="R1434" t="s">
        <v>957</v>
      </c>
      <c r="S1434">
        <v>8</v>
      </c>
      <c r="T1434">
        <v>48</v>
      </c>
    </row>
    <row r="1435" spans="1:20">
      <c r="A1435" s="2">
        <v>46802</v>
      </c>
      <c r="B1435" t="s">
        <v>4782</v>
      </c>
      <c r="C1435" t="s">
        <v>4782</v>
      </c>
      <c r="D1435" t="s">
        <v>4783</v>
      </c>
      <c r="E1435" s="2">
        <v>46802</v>
      </c>
      <c r="F1435" t="s">
        <v>3820</v>
      </c>
      <c r="G1435">
        <v>2</v>
      </c>
      <c r="H1435">
        <v>11</v>
      </c>
      <c r="I1435" t="s">
        <v>1914</v>
      </c>
      <c r="J1435" t="s">
        <v>1881</v>
      </c>
      <c r="K1435" t="s">
        <v>12</v>
      </c>
      <c r="L1435" t="s">
        <v>943</v>
      </c>
      <c r="M1435" t="s">
        <v>1532</v>
      </c>
      <c r="N1435">
        <v>4</v>
      </c>
      <c r="O1435" t="s">
        <v>1810</v>
      </c>
      <c r="P1435">
        <v>1</v>
      </c>
      <c r="Q1435" t="s">
        <v>961</v>
      </c>
      <c r="R1435" t="s">
        <v>962</v>
      </c>
      <c r="S1435">
        <v>8</v>
      </c>
      <c r="T1435">
        <v>49</v>
      </c>
    </row>
    <row r="1436" spans="1:20">
      <c r="A1436" s="2">
        <v>46803</v>
      </c>
      <c r="B1436" t="s">
        <v>4784</v>
      </c>
      <c r="C1436" t="s">
        <v>4785</v>
      </c>
      <c r="D1436" t="s">
        <v>4786</v>
      </c>
      <c r="E1436" s="2">
        <v>46803</v>
      </c>
      <c r="F1436" t="s">
        <v>3820</v>
      </c>
      <c r="G1436">
        <v>2</v>
      </c>
      <c r="H1436">
        <v>12</v>
      </c>
      <c r="I1436" t="s">
        <v>1914</v>
      </c>
      <c r="J1436" t="s">
        <v>1952</v>
      </c>
      <c r="K1436" t="s">
        <v>13</v>
      </c>
      <c r="L1436" t="s">
        <v>943</v>
      </c>
      <c r="M1436" t="s">
        <v>1532</v>
      </c>
      <c r="N1436">
        <v>4</v>
      </c>
      <c r="O1436" t="s">
        <v>1810</v>
      </c>
      <c r="P1436">
        <v>1</v>
      </c>
      <c r="Q1436" t="s">
        <v>966</v>
      </c>
      <c r="R1436" t="s">
        <v>967</v>
      </c>
      <c r="S1436">
        <v>9</v>
      </c>
      <c r="T1436">
        <v>49</v>
      </c>
    </row>
    <row r="1437" spans="1:20">
      <c r="A1437" s="2">
        <v>46804</v>
      </c>
      <c r="B1437" t="s">
        <v>4787</v>
      </c>
      <c r="C1437" t="s">
        <v>4788</v>
      </c>
      <c r="D1437" t="s">
        <v>4789</v>
      </c>
      <c r="E1437" s="2">
        <v>46804</v>
      </c>
      <c r="F1437" t="s">
        <v>3820</v>
      </c>
      <c r="G1437">
        <v>2</v>
      </c>
      <c r="H1437">
        <v>12</v>
      </c>
      <c r="I1437" t="s">
        <v>1914</v>
      </c>
      <c r="J1437" t="s">
        <v>1952</v>
      </c>
      <c r="K1437" t="s">
        <v>13</v>
      </c>
      <c r="L1437" t="s">
        <v>943</v>
      </c>
      <c r="M1437" t="s">
        <v>1532</v>
      </c>
      <c r="N1437">
        <v>4</v>
      </c>
      <c r="O1437" t="s">
        <v>1810</v>
      </c>
      <c r="P1437">
        <v>1</v>
      </c>
      <c r="Q1437" t="s">
        <v>971</v>
      </c>
      <c r="R1437" t="s">
        <v>972</v>
      </c>
      <c r="S1437">
        <v>9</v>
      </c>
      <c r="T1437">
        <v>49</v>
      </c>
    </row>
    <row r="1438" spans="1:20">
      <c r="A1438" s="2">
        <v>46805</v>
      </c>
      <c r="B1438" t="s">
        <v>4790</v>
      </c>
      <c r="C1438" t="s">
        <v>4791</v>
      </c>
      <c r="D1438" t="s">
        <v>4792</v>
      </c>
      <c r="E1438" s="2">
        <v>46805</v>
      </c>
      <c r="F1438" t="s">
        <v>3820</v>
      </c>
      <c r="G1438">
        <v>2</v>
      </c>
      <c r="H1438">
        <v>12</v>
      </c>
      <c r="I1438" t="s">
        <v>1914</v>
      </c>
      <c r="J1438" t="s">
        <v>1952</v>
      </c>
      <c r="K1438" t="s">
        <v>13</v>
      </c>
      <c r="L1438" t="s">
        <v>943</v>
      </c>
      <c r="M1438" t="s">
        <v>1532</v>
      </c>
      <c r="N1438">
        <v>4</v>
      </c>
      <c r="O1438" t="s">
        <v>1810</v>
      </c>
      <c r="P1438">
        <v>1</v>
      </c>
      <c r="Q1438" t="s">
        <v>976</v>
      </c>
      <c r="R1438" t="s">
        <v>977</v>
      </c>
      <c r="S1438">
        <v>9</v>
      </c>
      <c r="T1438">
        <v>49</v>
      </c>
    </row>
    <row r="1439" spans="1:20">
      <c r="A1439" s="2">
        <v>46806</v>
      </c>
      <c r="B1439" t="s">
        <v>4793</v>
      </c>
      <c r="C1439" t="s">
        <v>4794</v>
      </c>
      <c r="D1439" t="s">
        <v>4795</v>
      </c>
      <c r="E1439" s="2">
        <v>46806</v>
      </c>
      <c r="F1439" t="s">
        <v>3820</v>
      </c>
      <c r="G1439">
        <v>2</v>
      </c>
      <c r="H1439">
        <v>12</v>
      </c>
      <c r="I1439" t="s">
        <v>1914</v>
      </c>
      <c r="J1439" t="s">
        <v>1952</v>
      </c>
      <c r="K1439" t="s">
        <v>13</v>
      </c>
      <c r="L1439" t="s">
        <v>943</v>
      </c>
      <c r="M1439" t="s">
        <v>1532</v>
      </c>
      <c r="N1439">
        <v>4</v>
      </c>
      <c r="O1439" t="s">
        <v>1810</v>
      </c>
      <c r="P1439">
        <v>1</v>
      </c>
      <c r="Q1439" t="s">
        <v>946</v>
      </c>
      <c r="R1439" t="s">
        <v>947</v>
      </c>
      <c r="S1439">
        <v>9</v>
      </c>
      <c r="T1439">
        <v>49</v>
      </c>
    </row>
    <row r="1440" spans="1:20">
      <c r="A1440" s="2">
        <v>46807</v>
      </c>
      <c r="B1440" t="s">
        <v>4796</v>
      </c>
      <c r="C1440" t="s">
        <v>4797</v>
      </c>
      <c r="D1440" t="s">
        <v>4798</v>
      </c>
      <c r="E1440" s="2">
        <v>46807</v>
      </c>
      <c r="F1440" t="s">
        <v>3820</v>
      </c>
      <c r="G1440">
        <v>2</v>
      </c>
      <c r="H1440">
        <v>12</v>
      </c>
      <c r="I1440" t="s">
        <v>1914</v>
      </c>
      <c r="J1440" t="s">
        <v>1952</v>
      </c>
      <c r="K1440" t="s">
        <v>13</v>
      </c>
      <c r="L1440" t="s">
        <v>943</v>
      </c>
      <c r="M1440" t="s">
        <v>1532</v>
      </c>
      <c r="N1440">
        <v>4</v>
      </c>
      <c r="O1440" t="s">
        <v>1810</v>
      </c>
      <c r="P1440">
        <v>1</v>
      </c>
      <c r="Q1440" t="s">
        <v>951</v>
      </c>
      <c r="R1440" t="s">
        <v>952</v>
      </c>
      <c r="S1440">
        <v>9</v>
      </c>
      <c r="T1440">
        <v>49</v>
      </c>
    </row>
    <row r="1441" spans="1:20">
      <c r="A1441" s="2">
        <v>46808</v>
      </c>
      <c r="B1441" t="s">
        <v>4799</v>
      </c>
      <c r="C1441" t="s">
        <v>4800</v>
      </c>
      <c r="D1441" t="s">
        <v>4801</v>
      </c>
      <c r="E1441" s="2">
        <v>46808</v>
      </c>
      <c r="F1441" t="s">
        <v>3820</v>
      </c>
      <c r="G1441">
        <v>2</v>
      </c>
      <c r="H1441">
        <v>12</v>
      </c>
      <c r="I1441" t="s">
        <v>1914</v>
      </c>
      <c r="J1441" t="s">
        <v>1952</v>
      </c>
      <c r="K1441" t="s">
        <v>13</v>
      </c>
      <c r="L1441" t="s">
        <v>943</v>
      </c>
      <c r="M1441" t="s">
        <v>1532</v>
      </c>
      <c r="N1441">
        <v>4</v>
      </c>
      <c r="O1441" t="s">
        <v>1810</v>
      </c>
      <c r="P1441">
        <v>1</v>
      </c>
      <c r="Q1441" t="s">
        <v>956</v>
      </c>
      <c r="R1441" t="s">
        <v>957</v>
      </c>
      <c r="S1441">
        <v>9</v>
      </c>
      <c r="T1441">
        <v>49</v>
      </c>
    </row>
    <row r="1442" spans="1:20">
      <c r="A1442" s="2">
        <v>46809</v>
      </c>
      <c r="B1442" t="s">
        <v>4802</v>
      </c>
      <c r="C1442" t="s">
        <v>4803</v>
      </c>
      <c r="D1442" t="s">
        <v>4804</v>
      </c>
      <c r="E1442" s="2">
        <v>46809</v>
      </c>
      <c r="F1442" t="s">
        <v>3820</v>
      </c>
      <c r="G1442">
        <v>2</v>
      </c>
      <c r="H1442">
        <v>12</v>
      </c>
      <c r="I1442" t="s">
        <v>1914</v>
      </c>
      <c r="J1442" t="s">
        <v>1952</v>
      </c>
      <c r="K1442" t="s">
        <v>13</v>
      </c>
      <c r="L1442" t="s">
        <v>943</v>
      </c>
      <c r="M1442" t="s">
        <v>1532</v>
      </c>
      <c r="N1442">
        <v>4</v>
      </c>
      <c r="O1442" t="s">
        <v>1810</v>
      </c>
      <c r="P1442">
        <v>1</v>
      </c>
      <c r="Q1442" t="s">
        <v>961</v>
      </c>
      <c r="R1442" t="s">
        <v>962</v>
      </c>
      <c r="S1442">
        <v>9</v>
      </c>
      <c r="T1442">
        <v>50</v>
      </c>
    </row>
    <row r="1443" spans="1:20">
      <c r="A1443" s="2">
        <v>46810</v>
      </c>
      <c r="B1443" t="s">
        <v>4805</v>
      </c>
      <c r="C1443" t="s">
        <v>4806</v>
      </c>
      <c r="D1443" t="s">
        <v>4807</v>
      </c>
      <c r="E1443" s="2">
        <v>46810</v>
      </c>
      <c r="F1443" t="s">
        <v>3820</v>
      </c>
      <c r="G1443">
        <v>2</v>
      </c>
      <c r="H1443">
        <v>12</v>
      </c>
      <c r="I1443" t="s">
        <v>1914</v>
      </c>
      <c r="J1443" t="s">
        <v>1952</v>
      </c>
      <c r="K1443" t="s">
        <v>13</v>
      </c>
      <c r="L1443" t="s">
        <v>943</v>
      </c>
      <c r="M1443" t="s">
        <v>1532</v>
      </c>
      <c r="N1443">
        <v>4</v>
      </c>
      <c r="O1443" t="s">
        <v>1810</v>
      </c>
      <c r="P1443">
        <v>1</v>
      </c>
      <c r="Q1443" t="s">
        <v>966</v>
      </c>
      <c r="R1443" t="s">
        <v>967</v>
      </c>
      <c r="S1443">
        <v>10</v>
      </c>
      <c r="T1443">
        <v>50</v>
      </c>
    </row>
    <row r="1444" spans="1:20">
      <c r="A1444" s="2">
        <v>46811</v>
      </c>
      <c r="B1444" t="s">
        <v>4808</v>
      </c>
      <c r="C1444" t="s">
        <v>4809</v>
      </c>
      <c r="D1444" t="s">
        <v>4810</v>
      </c>
      <c r="E1444" s="2">
        <v>46811</v>
      </c>
      <c r="F1444" t="s">
        <v>3820</v>
      </c>
      <c r="G1444">
        <v>2</v>
      </c>
      <c r="H1444">
        <v>12</v>
      </c>
      <c r="I1444" t="s">
        <v>1914</v>
      </c>
      <c r="J1444" t="s">
        <v>1952</v>
      </c>
      <c r="K1444" t="s">
        <v>13</v>
      </c>
      <c r="L1444" t="s">
        <v>943</v>
      </c>
      <c r="M1444" t="s">
        <v>1532</v>
      </c>
      <c r="N1444">
        <v>4</v>
      </c>
      <c r="O1444" t="s">
        <v>1810</v>
      </c>
      <c r="P1444">
        <v>1</v>
      </c>
      <c r="Q1444" t="s">
        <v>971</v>
      </c>
      <c r="R1444" t="s">
        <v>972</v>
      </c>
      <c r="S1444">
        <v>10</v>
      </c>
      <c r="T1444">
        <v>50</v>
      </c>
    </row>
    <row r="1445" spans="1:20">
      <c r="A1445" s="2">
        <v>46812</v>
      </c>
      <c r="B1445" t="s">
        <v>4811</v>
      </c>
      <c r="C1445" t="s">
        <v>4811</v>
      </c>
      <c r="D1445" t="s">
        <v>4812</v>
      </c>
      <c r="E1445" s="2">
        <v>46812</v>
      </c>
      <c r="F1445" t="s">
        <v>3820</v>
      </c>
      <c r="G1445">
        <v>2</v>
      </c>
      <c r="H1445">
        <v>12</v>
      </c>
      <c r="I1445" t="s">
        <v>1914</v>
      </c>
      <c r="J1445" t="s">
        <v>1952</v>
      </c>
      <c r="K1445" t="s">
        <v>13</v>
      </c>
      <c r="L1445" t="s">
        <v>943</v>
      </c>
      <c r="M1445" t="s">
        <v>1532</v>
      </c>
      <c r="N1445">
        <v>4</v>
      </c>
      <c r="O1445" t="s">
        <v>1810</v>
      </c>
      <c r="P1445">
        <v>1</v>
      </c>
      <c r="Q1445" t="s">
        <v>976</v>
      </c>
      <c r="R1445" t="s">
        <v>977</v>
      </c>
      <c r="S1445">
        <v>10</v>
      </c>
      <c r="T1445">
        <v>50</v>
      </c>
    </row>
    <row r="1446" spans="1:20">
      <c r="A1446" s="2">
        <v>46813</v>
      </c>
      <c r="B1446" t="s">
        <v>4813</v>
      </c>
      <c r="C1446" t="s">
        <v>4813</v>
      </c>
      <c r="D1446" t="s">
        <v>4814</v>
      </c>
      <c r="E1446" s="2">
        <v>46813</v>
      </c>
      <c r="F1446" t="s">
        <v>3820</v>
      </c>
      <c r="G1446">
        <v>3</v>
      </c>
      <c r="H1446">
        <v>12</v>
      </c>
      <c r="I1446" t="s">
        <v>941</v>
      </c>
      <c r="J1446" t="s">
        <v>1952</v>
      </c>
      <c r="K1446" t="s">
        <v>13</v>
      </c>
      <c r="L1446" t="s">
        <v>943</v>
      </c>
      <c r="M1446" t="s">
        <v>1532</v>
      </c>
      <c r="N1446">
        <v>4</v>
      </c>
      <c r="O1446" t="s">
        <v>1810</v>
      </c>
      <c r="P1446">
        <v>1</v>
      </c>
      <c r="Q1446" t="s">
        <v>946</v>
      </c>
      <c r="R1446" t="s">
        <v>947</v>
      </c>
      <c r="S1446">
        <v>10</v>
      </c>
      <c r="T1446">
        <v>50</v>
      </c>
    </row>
    <row r="1447" spans="1:20">
      <c r="A1447" s="2">
        <v>46814</v>
      </c>
      <c r="B1447" t="s">
        <v>4815</v>
      </c>
      <c r="C1447" t="s">
        <v>4815</v>
      </c>
      <c r="D1447" t="s">
        <v>4816</v>
      </c>
      <c r="E1447" s="2">
        <v>46814</v>
      </c>
      <c r="F1447" t="s">
        <v>3820</v>
      </c>
      <c r="G1447">
        <v>3</v>
      </c>
      <c r="H1447">
        <v>12</v>
      </c>
      <c r="I1447" t="s">
        <v>941</v>
      </c>
      <c r="J1447" t="s">
        <v>1952</v>
      </c>
      <c r="K1447" t="s">
        <v>13</v>
      </c>
      <c r="L1447" t="s">
        <v>943</v>
      </c>
      <c r="M1447" t="s">
        <v>1532</v>
      </c>
      <c r="N1447">
        <v>4</v>
      </c>
      <c r="O1447" t="s">
        <v>1810</v>
      </c>
      <c r="P1447">
        <v>1</v>
      </c>
      <c r="Q1447" t="s">
        <v>951</v>
      </c>
      <c r="R1447" t="s">
        <v>952</v>
      </c>
      <c r="S1447">
        <v>10</v>
      </c>
      <c r="T1447">
        <v>50</v>
      </c>
    </row>
    <row r="1448" spans="1:20">
      <c r="A1448" s="2">
        <v>46815</v>
      </c>
      <c r="B1448" t="s">
        <v>4817</v>
      </c>
      <c r="C1448" t="s">
        <v>4817</v>
      </c>
      <c r="D1448" t="s">
        <v>4818</v>
      </c>
      <c r="E1448" s="2">
        <v>46815</v>
      </c>
      <c r="F1448" t="s">
        <v>3820</v>
      </c>
      <c r="G1448">
        <v>3</v>
      </c>
      <c r="H1448">
        <v>12</v>
      </c>
      <c r="I1448" t="s">
        <v>941</v>
      </c>
      <c r="J1448" t="s">
        <v>1952</v>
      </c>
      <c r="K1448" t="s">
        <v>13</v>
      </c>
      <c r="L1448" t="s">
        <v>943</v>
      </c>
      <c r="M1448" t="s">
        <v>1532</v>
      </c>
      <c r="N1448">
        <v>4</v>
      </c>
      <c r="O1448" t="s">
        <v>1810</v>
      </c>
      <c r="P1448">
        <v>1</v>
      </c>
      <c r="Q1448" t="s">
        <v>956</v>
      </c>
      <c r="R1448" t="s">
        <v>957</v>
      </c>
      <c r="S1448">
        <v>10</v>
      </c>
      <c r="T1448">
        <v>50</v>
      </c>
    </row>
    <row r="1449" spans="1:20">
      <c r="A1449" s="2">
        <v>46816</v>
      </c>
      <c r="B1449" t="s">
        <v>4819</v>
      </c>
      <c r="C1449" t="s">
        <v>4819</v>
      </c>
      <c r="D1449" t="s">
        <v>4820</v>
      </c>
      <c r="E1449" s="2">
        <v>46816</v>
      </c>
      <c r="F1449" t="s">
        <v>3820</v>
      </c>
      <c r="G1449">
        <v>3</v>
      </c>
      <c r="H1449">
        <v>12</v>
      </c>
      <c r="I1449" t="s">
        <v>941</v>
      </c>
      <c r="J1449" t="s">
        <v>1952</v>
      </c>
      <c r="K1449" t="s">
        <v>13</v>
      </c>
      <c r="L1449" t="s">
        <v>943</v>
      </c>
      <c r="M1449" t="s">
        <v>1532</v>
      </c>
      <c r="N1449">
        <v>4</v>
      </c>
      <c r="O1449" t="s">
        <v>1810</v>
      </c>
      <c r="P1449">
        <v>1</v>
      </c>
      <c r="Q1449" t="s">
        <v>961</v>
      </c>
      <c r="R1449" t="s">
        <v>962</v>
      </c>
      <c r="S1449">
        <v>10</v>
      </c>
      <c r="T1449">
        <v>51</v>
      </c>
    </row>
    <row r="1450" spans="1:20">
      <c r="A1450" s="2">
        <v>46817</v>
      </c>
      <c r="B1450" t="s">
        <v>4821</v>
      </c>
      <c r="C1450" t="s">
        <v>4821</v>
      </c>
      <c r="D1450" t="s">
        <v>4822</v>
      </c>
      <c r="E1450" s="2">
        <v>46817</v>
      </c>
      <c r="F1450" t="s">
        <v>3820</v>
      </c>
      <c r="G1450">
        <v>3</v>
      </c>
      <c r="H1450">
        <v>12</v>
      </c>
      <c r="I1450" t="s">
        <v>941</v>
      </c>
      <c r="J1450" t="s">
        <v>1952</v>
      </c>
      <c r="K1450" t="s">
        <v>13</v>
      </c>
      <c r="L1450" t="s">
        <v>943</v>
      </c>
      <c r="M1450" t="s">
        <v>1532</v>
      </c>
      <c r="N1450">
        <v>4</v>
      </c>
      <c r="O1450" t="s">
        <v>1810</v>
      </c>
      <c r="P1450">
        <v>1</v>
      </c>
      <c r="Q1450" t="s">
        <v>966</v>
      </c>
      <c r="R1450" t="s">
        <v>967</v>
      </c>
      <c r="S1450">
        <v>11</v>
      </c>
      <c r="T1450">
        <v>51</v>
      </c>
    </row>
    <row r="1451" spans="1:20">
      <c r="A1451" s="2">
        <v>46818</v>
      </c>
      <c r="B1451" t="s">
        <v>4823</v>
      </c>
      <c r="C1451" t="s">
        <v>4823</v>
      </c>
      <c r="D1451" t="s">
        <v>4824</v>
      </c>
      <c r="E1451" s="2">
        <v>46818</v>
      </c>
      <c r="F1451" t="s">
        <v>3820</v>
      </c>
      <c r="G1451">
        <v>3</v>
      </c>
      <c r="H1451">
        <v>12</v>
      </c>
      <c r="I1451" t="s">
        <v>941</v>
      </c>
      <c r="J1451" t="s">
        <v>1952</v>
      </c>
      <c r="K1451" t="s">
        <v>13</v>
      </c>
      <c r="L1451" t="s">
        <v>943</v>
      </c>
      <c r="M1451" t="s">
        <v>1532</v>
      </c>
      <c r="N1451">
        <v>4</v>
      </c>
      <c r="O1451" t="s">
        <v>1810</v>
      </c>
      <c r="P1451">
        <v>1</v>
      </c>
      <c r="Q1451" t="s">
        <v>971</v>
      </c>
      <c r="R1451" t="s">
        <v>972</v>
      </c>
      <c r="S1451">
        <v>11</v>
      </c>
      <c r="T1451">
        <v>51</v>
      </c>
    </row>
    <row r="1452" spans="1:20">
      <c r="A1452" s="2">
        <v>46819</v>
      </c>
      <c r="B1452" t="s">
        <v>4825</v>
      </c>
      <c r="C1452" t="s">
        <v>4825</v>
      </c>
      <c r="D1452" t="s">
        <v>4826</v>
      </c>
      <c r="E1452" s="2">
        <v>46819</v>
      </c>
      <c r="F1452" t="s">
        <v>3820</v>
      </c>
      <c r="G1452">
        <v>3</v>
      </c>
      <c r="H1452">
        <v>12</v>
      </c>
      <c r="I1452" t="s">
        <v>941</v>
      </c>
      <c r="J1452" t="s">
        <v>1952</v>
      </c>
      <c r="K1452" t="s">
        <v>13</v>
      </c>
      <c r="L1452" t="s">
        <v>943</v>
      </c>
      <c r="M1452" t="s">
        <v>1532</v>
      </c>
      <c r="N1452">
        <v>4</v>
      </c>
      <c r="O1452" t="s">
        <v>1810</v>
      </c>
      <c r="P1452">
        <v>1</v>
      </c>
      <c r="Q1452" t="s">
        <v>976</v>
      </c>
      <c r="R1452" t="s">
        <v>977</v>
      </c>
      <c r="S1452">
        <v>11</v>
      </c>
      <c r="T1452">
        <v>51</v>
      </c>
    </row>
    <row r="1453" spans="1:20">
      <c r="A1453" s="2">
        <v>46820</v>
      </c>
      <c r="B1453" t="s">
        <v>4827</v>
      </c>
      <c r="C1453" t="s">
        <v>4827</v>
      </c>
      <c r="D1453" t="s">
        <v>4828</v>
      </c>
      <c r="E1453" s="2">
        <v>46820</v>
      </c>
      <c r="F1453" t="s">
        <v>3820</v>
      </c>
      <c r="G1453">
        <v>3</v>
      </c>
      <c r="H1453">
        <v>12</v>
      </c>
      <c r="I1453" t="s">
        <v>941</v>
      </c>
      <c r="J1453" t="s">
        <v>1952</v>
      </c>
      <c r="K1453" t="s">
        <v>13</v>
      </c>
      <c r="L1453" t="s">
        <v>943</v>
      </c>
      <c r="M1453" t="s">
        <v>1532</v>
      </c>
      <c r="N1453">
        <v>4</v>
      </c>
      <c r="O1453" t="s">
        <v>1810</v>
      </c>
      <c r="P1453">
        <v>1</v>
      </c>
      <c r="Q1453" t="s">
        <v>946</v>
      </c>
      <c r="R1453" t="s">
        <v>947</v>
      </c>
      <c r="S1453">
        <v>11</v>
      </c>
      <c r="T1453">
        <v>51</v>
      </c>
    </row>
    <row r="1454" spans="1:20">
      <c r="A1454" s="2">
        <v>46821</v>
      </c>
      <c r="B1454" t="s">
        <v>4829</v>
      </c>
      <c r="C1454" t="s">
        <v>4829</v>
      </c>
      <c r="D1454" t="s">
        <v>4830</v>
      </c>
      <c r="E1454" s="2">
        <v>46821</v>
      </c>
      <c r="F1454" t="s">
        <v>3820</v>
      </c>
      <c r="G1454">
        <v>3</v>
      </c>
      <c r="H1454">
        <v>12</v>
      </c>
      <c r="I1454" t="s">
        <v>941</v>
      </c>
      <c r="J1454" t="s">
        <v>1952</v>
      </c>
      <c r="K1454" t="s">
        <v>13</v>
      </c>
      <c r="L1454" t="s">
        <v>943</v>
      </c>
      <c r="M1454" t="s">
        <v>1532</v>
      </c>
      <c r="N1454">
        <v>4</v>
      </c>
      <c r="O1454" t="s">
        <v>1810</v>
      </c>
      <c r="P1454">
        <v>1</v>
      </c>
      <c r="Q1454" t="s">
        <v>951</v>
      </c>
      <c r="R1454" t="s">
        <v>952</v>
      </c>
      <c r="S1454">
        <v>11</v>
      </c>
      <c r="T1454">
        <v>51</v>
      </c>
    </row>
    <row r="1455" spans="1:20">
      <c r="A1455" s="2">
        <v>46822</v>
      </c>
      <c r="B1455" t="s">
        <v>4831</v>
      </c>
      <c r="C1455" t="s">
        <v>4831</v>
      </c>
      <c r="D1455" t="s">
        <v>4832</v>
      </c>
      <c r="E1455" s="2">
        <v>46822</v>
      </c>
      <c r="F1455" t="s">
        <v>3820</v>
      </c>
      <c r="G1455">
        <v>3</v>
      </c>
      <c r="H1455">
        <v>12</v>
      </c>
      <c r="I1455" t="s">
        <v>941</v>
      </c>
      <c r="J1455" t="s">
        <v>1952</v>
      </c>
      <c r="K1455" t="s">
        <v>13</v>
      </c>
      <c r="L1455" t="s">
        <v>943</v>
      </c>
      <c r="M1455" t="s">
        <v>1532</v>
      </c>
      <c r="N1455">
        <v>4</v>
      </c>
      <c r="O1455" t="s">
        <v>1810</v>
      </c>
      <c r="P1455">
        <v>1</v>
      </c>
      <c r="Q1455" t="s">
        <v>956</v>
      </c>
      <c r="R1455" t="s">
        <v>957</v>
      </c>
      <c r="S1455">
        <v>11</v>
      </c>
      <c r="T1455">
        <v>51</v>
      </c>
    </row>
    <row r="1456" spans="1:20">
      <c r="A1456" s="2">
        <v>46823</v>
      </c>
      <c r="B1456" t="s">
        <v>4833</v>
      </c>
      <c r="C1456" t="s">
        <v>4833</v>
      </c>
      <c r="D1456" t="s">
        <v>4834</v>
      </c>
      <c r="E1456" s="2">
        <v>46823</v>
      </c>
      <c r="F1456" t="s">
        <v>3820</v>
      </c>
      <c r="G1456">
        <v>3</v>
      </c>
      <c r="H1456">
        <v>12</v>
      </c>
      <c r="I1456" t="s">
        <v>941</v>
      </c>
      <c r="J1456" t="s">
        <v>1952</v>
      </c>
      <c r="K1456" t="s">
        <v>13</v>
      </c>
      <c r="L1456" t="s">
        <v>943</v>
      </c>
      <c r="M1456" t="s">
        <v>1532</v>
      </c>
      <c r="N1456">
        <v>4</v>
      </c>
      <c r="O1456" t="s">
        <v>1810</v>
      </c>
      <c r="P1456">
        <v>1</v>
      </c>
      <c r="Q1456" t="s">
        <v>961</v>
      </c>
      <c r="R1456" t="s">
        <v>962</v>
      </c>
      <c r="S1456">
        <v>11</v>
      </c>
      <c r="T1456">
        <v>52</v>
      </c>
    </row>
    <row r="1457" spans="1:20">
      <c r="A1457" s="2">
        <v>46824</v>
      </c>
      <c r="B1457" t="s">
        <v>4835</v>
      </c>
      <c r="C1457" t="s">
        <v>4835</v>
      </c>
      <c r="D1457" t="s">
        <v>4836</v>
      </c>
      <c r="E1457" s="2">
        <v>46824</v>
      </c>
      <c r="F1457" t="s">
        <v>3820</v>
      </c>
      <c r="G1457">
        <v>3</v>
      </c>
      <c r="H1457">
        <v>12</v>
      </c>
      <c r="I1457" t="s">
        <v>941</v>
      </c>
      <c r="J1457" t="s">
        <v>1952</v>
      </c>
      <c r="K1457" t="s">
        <v>13</v>
      </c>
      <c r="L1457" t="s">
        <v>943</v>
      </c>
      <c r="M1457" t="s">
        <v>1532</v>
      </c>
      <c r="N1457">
        <v>4</v>
      </c>
      <c r="O1457" t="s">
        <v>1810</v>
      </c>
      <c r="P1457">
        <v>1</v>
      </c>
      <c r="Q1457" t="s">
        <v>966</v>
      </c>
      <c r="R1457" t="s">
        <v>967</v>
      </c>
      <c r="S1457">
        <v>12</v>
      </c>
      <c r="T1457">
        <v>52</v>
      </c>
    </row>
    <row r="1458" spans="1:20">
      <c r="A1458" s="2">
        <v>46825</v>
      </c>
      <c r="B1458" t="s">
        <v>4837</v>
      </c>
      <c r="C1458" t="s">
        <v>4837</v>
      </c>
      <c r="D1458" t="s">
        <v>4838</v>
      </c>
      <c r="E1458" s="2">
        <v>46825</v>
      </c>
      <c r="F1458" t="s">
        <v>3820</v>
      </c>
      <c r="G1458">
        <v>3</v>
      </c>
      <c r="H1458">
        <v>12</v>
      </c>
      <c r="I1458" t="s">
        <v>941</v>
      </c>
      <c r="J1458" t="s">
        <v>1952</v>
      </c>
      <c r="K1458" t="s">
        <v>13</v>
      </c>
      <c r="L1458" t="s">
        <v>943</v>
      </c>
      <c r="M1458" t="s">
        <v>1532</v>
      </c>
      <c r="N1458">
        <v>4</v>
      </c>
      <c r="O1458" t="s">
        <v>1810</v>
      </c>
      <c r="P1458">
        <v>1</v>
      </c>
      <c r="Q1458" t="s">
        <v>971</v>
      </c>
      <c r="R1458" t="s">
        <v>972</v>
      </c>
      <c r="S1458">
        <v>12</v>
      </c>
      <c r="T1458">
        <v>52</v>
      </c>
    </row>
    <row r="1459" spans="1:20">
      <c r="A1459" s="2">
        <v>46826</v>
      </c>
      <c r="B1459" t="s">
        <v>4839</v>
      </c>
      <c r="C1459" t="s">
        <v>4839</v>
      </c>
      <c r="D1459" t="s">
        <v>4840</v>
      </c>
      <c r="E1459" s="2">
        <v>46826</v>
      </c>
      <c r="F1459" t="s">
        <v>3820</v>
      </c>
      <c r="G1459">
        <v>3</v>
      </c>
      <c r="H1459">
        <v>12</v>
      </c>
      <c r="I1459" t="s">
        <v>941</v>
      </c>
      <c r="J1459" t="s">
        <v>1952</v>
      </c>
      <c r="K1459" t="s">
        <v>13</v>
      </c>
      <c r="L1459" t="s">
        <v>943</v>
      </c>
      <c r="M1459" t="s">
        <v>1532</v>
      </c>
      <c r="N1459">
        <v>4</v>
      </c>
      <c r="O1459" t="s">
        <v>1810</v>
      </c>
      <c r="P1459">
        <v>1</v>
      </c>
      <c r="Q1459" t="s">
        <v>976</v>
      </c>
      <c r="R1459" t="s">
        <v>977</v>
      </c>
      <c r="S1459">
        <v>12</v>
      </c>
      <c r="T1459">
        <v>52</v>
      </c>
    </row>
    <row r="1460" spans="1:20">
      <c r="A1460" s="2">
        <v>46827</v>
      </c>
      <c r="B1460" t="s">
        <v>4841</v>
      </c>
      <c r="C1460" t="s">
        <v>4841</v>
      </c>
      <c r="D1460" t="s">
        <v>4842</v>
      </c>
      <c r="E1460" s="2">
        <v>46827</v>
      </c>
      <c r="F1460" t="s">
        <v>3820</v>
      </c>
      <c r="G1460">
        <v>3</v>
      </c>
      <c r="H1460">
        <v>12</v>
      </c>
      <c r="I1460" t="s">
        <v>941</v>
      </c>
      <c r="J1460" t="s">
        <v>1952</v>
      </c>
      <c r="K1460" t="s">
        <v>13</v>
      </c>
      <c r="L1460" t="s">
        <v>943</v>
      </c>
      <c r="M1460" t="s">
        <v>1532</v>
      </c>
      <c r="N1460">
        <v>4</v>
      </c>
      <c r="O1460" t="s">
        <v>1810</v>
      </c>
      <c r="P1460">
        <v>1</v>
      </c>
      <c r="Q1460" t="s">
        <v>946</v>
      </c>
      <c r="R1460" t="s">
        <v>947</v>
      </c>
      <c r="S1460">
        <v>12</v>
      </c>
      <c r="T1460">
        <v>52</v>
      </c>
    </row>
    <row r="1461" spans="1:20">
      <c r="A1461" s="2">
        <v>46828</v>
      </c>
      <c r="B1461" t="s">
        <v>4843</v>
      </c>
      <c r="C1461" t="s">
        <v>4843</v>
      </c>
      <c r="D1461" t="s">
        <v>4844</v>
      </c>
      <c r="E1461" s="2">
        <v>46828</v>
      </c>
      <c r="F1461" t="s">
        <v>3820</v>
      </c>
      <c r="G1461">
        <v>3</v>
      </c>
      <c r="H1461">
        <v>12</v>
      </c>
      <c r="I1461" t="s">
        <v>941</v>
      </c>
      <c r="J1461" t="s">
        <v>1952</v>
      </c>
      <c r="K1461" t="s">
        <v>13</v>
      </c>
      <c r="L1461" t="s">
        <v>943</v>
      </c>
      <c r="M1461" t="s">
        <v>1532</v>
      </c>
      <c r="N1461">
        <v>4</v>
      </c>
      <c r="O1461" t="s">
        <v>1810</v>
      </c>
      <c r="P1461">
        <v>1</v>
      </c>
      <c r="Q1461" t="s">
        <v>951</v>
      </c>
      <c r="R1461" t="s">
        <v>952</v>
      </c>
      <c r="S1461">
        <v>12</v>
      </c>
      <c r="T1461">
        <v>52</v>
      </c>
    </row>
    <row r="1462" spans="1:20">
      <c r="A1462" s="2">
        <v>46829</v>
      </c>
      <c r="B1462" t="s">
        <v>4845</v>
      </c>
      <c r="C1462" t="s">
        <v>4845</v>
      </c>
      <c r="D1462" t="s">
        <v>4846</v>
      </c>
      <c r="E1462" s="2">
        <v>46829</v>
      </c>
      <c r="F1462" t="s">
        <v>3820</v>
      </c>
      <c r="G1462">
        <v>3</v>
      </c>
      <c r="H1462">
        <v>12</v>
      </c>
      <c r="I1462" t="s">
        <v>941</v>
      </c>
      <c r="J1462" t="s">
        <v>1952</v>
      </c>
      <c r="K1462" t="s">
        <v>13</v>
      </c>
      <c r="L1462" t="s">
        <v>943</v>
      </c>
      <c r="M1462" t="s">
        <v>1532</v>
      </c>
      <c r="N1462">
        <v>4</v>
      </c>
      <c r="O1462" t="s">
        <v>1810</v>
      </c>
      <c r="P1462">
        <v>1</v>
      </c>
      <c r="Q1462" t="s">
        <v>956</v>
      </c>
      <c r="R1462" t="s">
        <v>957</v>
      </c>
      <c r="S1462">
        <v>12</v>
      </c>
      <c r="T1462">
        <v>52</v>
      </c>
    </row>
    <row r="1463" spans="1:20">
      <c r="A1463" s="2">
        <v>46830</v>
      </c>
      <c r="B1463" t="s">
        <v>4847</v>
      </c>
      <c r="C1463" t="s">
        <v>4847</v>
      </c>
      <c r="D1463" t="s">
        <v>4848</v>
      </c>
      <c r="E1463" s="2">
        <v>46830</v>
      </c>
      <c r="F1463" t="s">
        <v>3820</v>
      </c>
      <c r="G1463">
        <v>3</v>
      </c>
      <c r="H1463">
        <v>12</v>
      </c>
      <c r="I1463" t="s">
        <v>941</v>
      </c>
      <c r="J1463" t="s">
        <v>1952</v>
      </c>
      <c r="K1463" t="s">
        <v>13</v>
      </c>
      <c r="L1463" t="s">
        <v>943</v>
      </c>
      <c r="M1463" t="s">
        <v>1532</v>
      </c>
      <c r="N1463">
        <v>4</v>
      </c>
      <c r="O1463" t="s">
        <v>1810</v>
      </c>
      <c r="P1463">
        <v>1</v>
      </c>
      <c r="Q1463" t="s">
        <v>961</v>
      </c>
      <c r="R1463" t="s">
        <v>962</v>
      </c>
      <c r="S1463">
        <v>12</v>
      </c>
      <c r="T1463">
        <v>53</v>
      </c>
    </row>
    <row r="1464" spans="1:20">
      <c r="A1464" s="2">
        <v>46831</v>
      </c>
      <c r="B1464" t="s">
        <v>4849</v>
      </c>
      <c r="C1464" t="s">
        <v>4849</v>
      </c>
      <c r="D1464" t="s">
        <v>4850</v>
      </c>
      <c r="E1464" s="2">
        <v>46831</v>
      </c>
      <c r="F1464" t="s">
        <v>3820</v>
      </c>
      <c r="G1464">
        <v>3</v>
      </c>
      <c r="H1464">
        <v>12</v>
      </c>
      <c r="I1464" t="s">
        <v>941</v>
      </c>
      <c r="J1464" t="s">
        <v>1952</v>
      </c>
      <c r="K1464" t="s">
        <v>13</v>
      </c>
      <c r="L1464" t="s">
        <v>943</v>
      </c>
      <c r="M1464" t="s">
        <v>1532</v>
      </c>
      <c r="N1464">
        <v>4</v>
      </c>
      <c r="O1464" t="s">
        <v>1810</v>
      </c>
      <c r="P1464">
        <v>1</v>
      </c>
      <c r="Q1464" t="s">
        <v>966</v>
      </c>
      <c r="R1464" t="s">
        <v>967</v>
      </c>
      <c r="S1464">
        <v>13</v>
      </c>
      <c r="T1464">
        <v>53</v>
      </c>
    </row>
    <row r="1465" spans="1:20">
      <c r="A1465" s="2">
        <v>46832</v>
      </c>
      <c r="B1465" t="s">
        <v>4851</v>
      </c>
      <c r="C1465" t="s">
        <v>4852</v>
      </c>
      <c r="D1465" t="s">
        <v>4853</v>
      </c>
      <c r="E1465" s="2">
        <v>46832</v>
      </c>
      <c r="F1465" t="s">
        <v>4854</v>
      </c>
      <c r="G1465">
        <v>3</v>
      </c>
      <c r="H1465">
        <v>1</v>
      </c>
      <c r="I1465" t="s">
        <v>941</v>
      </c>
      <c r="J1465" t="s">
        <v>942</v>
      </c>
      <c r="K1465" t="s">
        <v>14</v>
      </c>
      <c r="L1465" t="s">
        <v>943</v>
      </c>
      <c r="M1465" t="s">
        <v>944</v>
      </c>
      <c r="N1465">
        <v>1</v>
      </c>
      <c r="O1465" t="s">
        <v>945</v>
      </c>
      <c r="P1465">
        <v>1</v>
      </c>
      <c r="Q1465" t="s">
        <v>971</v>
      </c>
      <c r="R1465" t="s">
        <v>972</v>
      </c>
      <c r="S1465">
        <v>13</v>
      </c>
      <c r="T1465">
        <v>1</v>
      </c>
    </row>
    <row r="1466" spans="1:20">
      <c r="A1466" s="2">
        <v>46833</v>
      </c>
      <c r="B1466" t="s">
        <v>4855</v>
      </c>
      <c r="C1466" t="s">
        <v>4856</v>
      </c>
      <c r="D1466" t="s">
        <v>4857</v>
      </c>
      <c r="E1466" s="2">
        <v>46833</v>
      </c>
      <c r="F1466" t="s">
        <v>4854</v>
      </c>
      <c r="G1466">
        <v>3</v>
      </c>
      <c r="H1466">
        <v>1</v>
      </c>
      <c r="I1466" t="s">
        <v>941</v>
      </c>
      <c r="J1466" t="s">
        <v>942</v>
      </c>
      <c r="K1466" t="s">
        <v>14</v>
      </c>
      <c r="L1466" t="s">
        <v>943</v>
      </c>
      <c r="M1466" t="s">
        <v>944</v>
      </c>
      <c r="N1466">
        <v>1</v>
      </c>
      <c r="O1466" t="s">
        <v>945</v>
      </c>
      <c r="P1466">
        <v>1</v>
      </c>
      <c r="Q1466" t="s">
        <v>976</v>
      </c>
      <c r="R1466" t="s">
        <v>977</v>
      </c>
      <c r="S1466">
        <v>13</v>
      </c>
      <c r="T1466">
        <v>1</v>
      </c>
    </row>
    <row r="1467" spans="1:20">
      <c r="A1467" s="2">
        <v>46834</v>
      </c>
      <c r="B1467" t="s">
        <v>4858</v>
      </c>
      <c r="C1467" t="s">
        <v>4859</v>
      </c>
      <c r="D1467" t="s">
        <v>4860</v>
      </c>
      <c r="E1467" s="2">
        <v>46834</v>
      </c>
      <c r="F1467" t="s">
        <v>4854</v>
      </c>
      <c r="G1467">
        <v>3</v>
      </c>
      <c r="H1467">
        <v>1</v>
      </c>
      <c r="I1467" t="s">
        <v>941</v>
      </c>
      <c r="J1467" t="s">
        <v>942</v>
      </c>
      <c r="K1467" t="s">
        <v>14</v>
      </c>
      <c r="L1467" t="s">
        <v>943</v>
      </c>
      <c r="M1467" t="s">
        <v>944</v>
      </c>
      <c r="N1467">
        <v>1</v>
      </c>
      <c r="O1467" t="s">
        <v>945</v>
      </c>
      <c r="P1467">
        <v>1</v>
      </c>
      <c r="Q1467" t="s">
        <v>946</v>
      </c>
      <c r="R1467" t="s">
        <v>947</v>
      </c>
      <c r="S1467">
        <v>13</v>
      </c>
      <c r="T1467">
        <v>1</v>
      </c>
    </row>
    <row r="1468" spans="1:20">
      <c r="A1468" s="2">
        <v>46835</v>
      </c>
      <c r="B1468" t="s">
        <v>4861</v>
      </c>
      <c r="C1468" t="s">
        <v>4862</v>
      </c>
      <c r="D1468" t="s">
        <v>4863</v>
      </c>
      <c r="E1468" s="2">
        <v>46835</v>
      </c>
      <c r="F1468" t="s">
        <v>4854</v>
      </c>
      <c r="G1468">
        <v>3</v>
      </c>
      <c r="H1468">
        <v>1</v>
      </c>
      <c r="I1468" t="s">
        <v>941</v>
      </c>
      <c r="J1468" t="s">
        <v>942</v>
      </c>
      <c r="K1468" t="s">
        <v>14</v>
      </c>
      <c r="L1468" t="s">
        <v>943</v>
      </c>
      <c r="M1468" t="s">
        <v>944</v>
      </c>
      <c r="N1468">
        <v>1</v>
      </c>
      <c r="O1468" t="s">
        <v>945</v>
      </c>
      <c r="P1468">
        <v>1</v>
      </c>
      <c r="Q1468" t="s">
        <v>951</v>
      </c>
      <c r="R1468" t="s">
        <v>952</v>
      </c>
      <c r="S1468">
        <v>13</v>
      </c>
      <c r="T1468">
        <v>1</v>
      </c>
    </row>
    <row r="1469" spans="1:20">
      <c r="A1469" s="2">
        <v>46836</v>
      </c>
      <c r="B1469" t="s">
        <v>4864</v>
      </c>
      <c r="C1469" t="s">
        <v>4865</v>
      </c>
      <c r="D1469" t="s">
        <v>4866</v>
      </c>
      <c r="E1469" s="2">
        <v>46836</v>
      </c>
      <c r="F1469" t="s">
        <v>4854</v>
      </c>
      <c r="G1469">
        <v>3</v>
      </c>
      <c r="H1469">
        <v>1</v>
      </c>
      <c r="I1469" t="s">
        <v>941</v>
      </c>
      <c r="J1469" t="s">
        <v>942</v>
      </c>
      <c r="K1469" t="s">
        <v>14</v>
      </c>
      <c r="L1469" t="s">
        <v>943</v>
      </c>
      <c r="M1469" t="s">
        <v>944</v>
      </c>
      <c r="N1469">
        <v>1</v>
      </c>
      <c r="O1469" t="s">
        <v>945</v>
      </c>
      <c r="P1469">
        <v>1</v>
      </c>
      <c r="Q1469" t="s">
        <v>956</v>
      </c>
      <c r="R1469" t="s">
        <v>957</v>
      </c>
      <c r="S1469">
        <v>13</v>
      </c>
      <c r="T1469">
        <v>1</v>
      </c>
    </row>
    <row r="1470" spans="1:20">
      <c r="A1470" s="2">
        <v>46837</v>
      </c>
      <c r="B1470" t="s">
        <v>4867</v>
      </c>
      <c r="C1470" t="s">
        <v>4868</v>
      </c>
      <c r="D1470" t="s">
        <v>4869</v>
      </c>
      <c r="E1470" s="2">
        <v>46837</v>
      </c>
      <c r="F1470" t="s">
        <v>4854</v>
      </c>
      <c r="G1470">
        <v>3</v>
      </c>
      <c r="H1470">
        <v>1</v>
      </c>
      <c r="I1470" t="s">
        <v>941</v>
      </c>
      <c r="J1470" t="s">
        <v>942</v>
      </c>
      <c r="K1470" t="s">
        <v>14</v>
      </c>
      <c r="L1470" t="s">
        <v>943</v>
      </c>
      <c r="M1470" t="s">
        <v>944</v>
      </c>
      <c r="N1470">
        <v>1</v>
      </c>
      <c r="O1470" t="s">
        <v>945</v>
      </c>
      <c r="P1470">
        <v>1</v>
      </c>
      <c r="Q1470" t="s">
        <v>961</v>
      </c>
      <c r="R1470" t="s">
        <v>962</v>
      </c>
      <c r="S1470">
        <v>13</v>
      </c>
      <c r="T1470">
        <v>2</v>
      </c>
    </row>
    <row r="1471" spans="1:20">
      <c r="A1471" s="2">
        <v>46838</v>
      </c>
      <c r="B1471" t="s">
        <v>4870</v>
      </c>
      <c r="C1471" t="s">
        <v>4871</v>
      </c>
      <c r="D1471" t="s">
        <v>4872</v>
      </c>
      <c r="E1471" s="2">
        <v>46838</v>
      </c>
      <c r="F1471" t="s">
        <v>4854</v>
      </c>
      <c r="G1471">
        <v>3</v>
      </c>
      <c r="H1471">
        <v>1</v>
      </c>
      <c r="I1471" t="s">
        <v>941</v>
      </c>
      <c r="J1471" t="s">
        <v>942</v>
      </c>
      <c r="K1471" t="s">
        <v>14</v>
      </c>
      <c r="L1471" t="s">
        <v>943</v>
      </c>
      <c r="M1471" t="s">
        <v>944</v>
      </c>
      <c r="N1471">
        <v>1</v>
      </c>
      <c r="O1471" t="s">
        <v>945</v>
      </c>
      <c r="P1471">
        <v>1</v>
      </c>
      <c r="Q1471" t="s">
        <v>966</v>
      </c>
      <c r="R1471" t="s">
        <v>967</v>
      </c>
      <c r="S1471">
        <v>14</v>
      </c>
      <c r="T1471">
        <v>2</v>
      </c>
    </row>
    <row r="1472" spans="1:20">
      <c r="A1472" s="2">
        <v>46839</v>
      </c>
      <c r="B1472" t="s">
        <v>4873</v>
      </c>
      <c r="C1472" t="s">
        <v>4874</v>
      </c>
      <c r="D1472" t="s">
        <v>4875</v>
      </c>
      <c r="E1472" s="2">
        <v>46839</v>
      </c>
      <c r="F1472" t="s">
        <v>4854</v>
      </c>
      <c r="G1472">
        <v>3</v>
      </c>
      <c r="H1472">
        <v>1</v>
      </c>
      <c r="I1472" t="s">
        <v>941</v>
      </c>
      <c r="J1472" t="s">
        <v>942</v>
      </c>
      <c r="K1472" t="s">
        <v>14</v>
      </c>
      <c r="L1472" t="s">
        <v>943</v>
      </c>
      <c r="M1472" t="s">
        <v>944</v>
      </c>
      <c r="N1472">
        <v>1</v>
      </c>
      <c r="O1472" t="s">
        <v>945</v>
      </c>
      <c r="P1472">
        <v>1</v>
      </c>
      <c r="Q1472" t="s">
        <v>971</v>
      </c>
      <c r="R1472" t="s">
        <v>972</v>
      </c>
      <c r="S1472">
        <v>14</v>
      </c>
      <c r="T1472">
        <v>2</v>
      </c>
    </row>
    <row r="1473" spans="1:20">
      <c r="A1473" s="2">
        <v>46840</v>
      </c>
      <c r="B1473" t="s">
        <v>4876</v>
      </c>
      <c r="C1473" t="s">
        <v>4877</v>
      </c>
      <c r="D1473" t="s">
        <v>4878</v>
      </c>
      <c r="E1473" s="2">
        <v>46840</v>
      </c>
      <c r="F1473" t="s">
        <v>4854</v>
      </c>
      <c r="G1473">
        <v>3</v>
      </c>
      <c r="H1473">
        <v>1</v>
      </c>
      <c r="I1473" t="s">
        <v>941</v>
      </c>
      <c r="J1473" t="s">
        <v>942</v>
      </c>
      <c r="K1473" t="s">
        <v>14</v>
      </c>
      <c r="L1473" t="s">
        <v>943</v>
      </c>
      <c r="M1473" t="s">
        <v>944</v>
      </c>
      <c r="N1473">
        <v>1</v>
      </c>
      <c r="O1473" t="s">
        <v>945</v>
      </c>
      <c r="P1473">
        <v>1</v>
      </c>
      <c r="Q1473" t="s">
        <v>976</v>
      </c>
      <c r="R1473" t="s">
        <v>977</v>
      </c>
      <c r="S1473">
        <v>14</v>
      </c>
      <c r="T1473">
        <v>2</v>
      </c>
    </row>
    <row r="1474" spans="1:20">
      <c r="A1474" s="2">
        <v>46841</v>
      </c>
      <c r="B1474" t="s">
        <v>4879</v>
      </c>
      <c r="C1474" t="s">
        <v>4880</v>
      </c>
      <c r="D1474" t="s">
        <v>4881</v>
      </c>
      <c r="E1474" s="2">
        <v>46841</v>
      </c>
      <c r="F1474" t="s">
        <v>4854</v>
      </c>
      <c r="G1474">
        <v>3</v>
      </c>
      <c r="H1474">
        <v>1</v>
      </c>
      <c r="I1474" t="s">
        <v>941</v>
      </c>
      <c r="J1474" t="s">
        <v>942</v>
      </c>
      <c r="K1474" t="s">
        <v>14</v>
      </c>
      <c r="L1474" t="s">
        <v>943</v>
      </c>
      <c r="M1474" t="s">
        <v>944</v>
      </c>
      <c r="N1474">
        <v>1</v>
      </c>
      <c r="O1474" t="s">
        <v>945</v>
      </c>
      <c r="P1474">
        <v>1</v>
      </c>
      <c r="Q1474" t="s">
        <v>946</v>
      </c>
      <c r="R1474" t="s">
        <v>947</v>
      </c>
      <c r="S1474">
        <v>14</v>
      </c>
      <c r="T1474">
        <v>2</v>
      </c>
    </row>
    <row r="1475" spans="1:20">
      <c r="A1475" s="2">
        <v>46842</v>
      </c>
      <c r="B1475" t="s">
        <v>4882</v>
      </c>
      <c r="C1475" t="s">
        <v>4883</v>
      </c>
      <c r="D1475" t="s">
        <v>4884</v>
      </c>
      <c r="E1475" s="2">
        <v>46842</v>
      </c>
      <c r="F1475" t="s">
        <v>4854</v>
      </c>
      <c r="G1475">
        <v>3</v>
      </c>
      <c r="H1475">
        <v>1</v>
      </c>
      <c r="I1475" t="s">
        <v>941</v>
      </c>
      <c r="J1475" t="s">
        <v>942</v>
      </c>
      <c r="K1475" t="s">
        <v>14</v>
      </c>
      <c r="L1475" t="s">
        <v>943</v>
      </c>
      <c r="M1475" t="s">
        <v>944</v>
      </c>
      <c r="N1475">
        <v>1</v>
      </c>
      <c r="O1475" t="s">
        <v>945</v>
      </c>
      <c r="P1475">
        <v>1</v>
      </c>
      <c r="Q1475" t="s">
        <v>951</v>
      </c>
      <c r="R1475" t="s">
        <v>952</v>
      </c>
      <c r="S1475">
        <v>14</v>
      </c>
      <c r="T1475">
        <v>2</v>
      </c>
    </row>
    <row r="1476" spans="1:20">
      <c r="A1476" s="2">
        <v>46843</v>
      </c>
      <c r="B1476" t="s">
        <v>4885</v>
      </c>
      <c r="C1476" t="s">
        <v>4886</v>
      </c>
      <c r="D1476" t="s">
        <v>4887</v>
      </c>
      <c r="E1476" s="2">
        <v>46843</v>
      </c>
      <c r="F1476" t="s">
        <v>4854</v>
      </c>
      <c r="G1476">
        <v>3</v>
      </c>
      <c r="H1476">
        <v>1</v>
      </c>
      <c r="I1476" t="s">
        <v>941</v>
      </c>
      <c r="J1476" t="s">
        <v>942</v>
      </c>
      <c r="K1476" t="s">
        <v>14</v>
      </c>
      <c r="L1476" t="s">
        <v>943</v>
      </c>
      <c r="M1476" t="s">
        <v>944</v>
      </c>
      <c r="N1476">
        <v>1</v>
      </c>
      <c r="O1476" t="s">
        <v>945</v>
      </c>
      <c r="P1476">
        <v>1</v>
      </c>
      <c r="Q1476" t="s">
        <v>956</v>
      </c>
      <c r="R1476" t="s">
        <v>957</v>
      </c>
      <c r="S1476">
        <v>14</v>
      </c>
      <c r="T1476">
        <v>2</v>
      </c>
    </row>
    <row r="1477" spans="1:20">
      <c r="A1477" s="2">
        <v>46844</v>
      </c>
      <c r="B1477" t="s">
        <v>4888</v>
      </c>
      <c r="C1477" t="s">
        <v>4889</v>
      </c>
      <c r="D1477" t="s">
        <v>4890</v>
      </c>
      <c r="E1477" s="2">
        <v>46844</v>
      </c>
      <c r="F1477" t="s">
        <v>4854</v>
      </c>
      <c r="G1477">
        <v>4</v>
      </c>
      <c r="H1477">
        <v>1</v>
      </c>
      <c r="I1477" t="s">
        <v>996</v>
      </c>
      <c r="J1477" t="s">
        <v>942</v>
      </c>
      <c r="K1477" t="s">
        <v>14</v>
      </c>
      <c r="L1477" t="s">
        <v>943</v>
      </c>
      <c r="M1477" t="s">
        <v>944</v>
      </c>
      <c r="N1477">
        <v>1</v>
      </c>
      <c r="O1477" t="s">
        <v>945</v>
      </c>
      <c r="P1477">
        <v>2</v>
      </c>
      <c r="Q1477" t="s">
        <v>961</v>
      </c>
      <c r="R1477" t="s">
        <v>962</v>
      </c>
      <c r="S1477">
        <v>14</v>
      </c>
      <c r="T1477">
        <v>3</v>
      </c>
    </row>
    <row r="1478" spans="1:20">
      <c r="A1478" s="2">
        <v>46845</v>
      </c>
      <c r="B1478" t="s">
        <v>4891</v>
      </c>
      <c r="C1478" t="s">
        <v>4892</v>
      </c>
      <c r="D1478" t="s">
        <v>4893</v>
      </c>
      <c r="E1478" s="2">
        <v>46845</v>
      </c>
      <c r="F1478" t="s">
        <v>4854</v>
      </c>
      <c r="G1478">
        <v>4</v>
      </c>
      <c r="H1478">
        <v>1</v>
      </c>
      <c r="I1478" t="s">
        <v>996</v>
      </c>
      <c r="J1478" t="s">
        <v>942</v>
      </c>
      <c r="K1478" t="s">
        <v>14</v>
      </c>
      <c r="L1478" t="s">
        <v>943</v>
      </c>
      <c r="M1478" t="s">
        <v>944</v>
      </c>
      <c r="N1478">
        <v>1</v>
      </c>
      <c r="O1478" t="s">
        <v>945</v>
      </c>
      <c r="P1478">
        <v>2</v>
      </c>
      <c r="Q1478" t="s">
        <v>966</v>
      </c>
      <c r="R1478" t="s">
        <v>967</v>
      </c>
      <c r="S1478">
        <v>15</v>
      </c>
      <c r="T1478">
        <v>3</v>
      </c>
    </row>
    <row r="1479" spans="1:20">
      <c r="A1479" s="2">
        <v>46846</v>
      </c>
      <c r="B1479" t="s">
        <v>4894</v>
      </c>
      <c r="C1479" t="s">
        <v>4895</v>
      </c>
      <c r="D1479" t="s">
        <v>4896</v>
      </c>
      <c r="E1479" s="2">
        <v>46846</v>
      </c>
      <c r="F1479" t="s">
        <v>4854</v>
      </c>
      <c r="G1479">
        <v>4</v>
      </c>
      <c r="H1479">
        <v>1</v>
      </c>
      <c r="I1479" t="s">
        <v>996</v>
      </c>
      <c r="J1479" t="s">
        <v>942</v>
      </c>
      <c r="K1479" t="s">
        <v>14</v>
      </c>
      <c r="L1479" t="s">
        <v>943</v>
      </c>
      <c r="M1479" t="s">
        <v>944</v>
      </c>
      <c r="N1479">
        <v>1</v>
      </c>
      <c r="O1479" t="s">
        <v>945</v>
      </c>
      <c r="P1479">
        <v>2</v>
      </c>
      <c r="Q1479" t="s">
        <v>971</v>
      </c>
      <c r="R1479" t="s">
        <v>972</v>
      </c>
      <c r="S1479">
        <v>15</v>
      </c>
      <c r="T1479">
        <v>3</v>
      </c>
    </row>
    <row r="1480" spans="1:20">
      <c r="A1480" s="2">
        <v>46847</v>
      </c>
      <c r="B1480" t="s">
        <v>4897</v>
      </c>
      <c r="C1480" t="s">
        <v>4898</v>
      </c>
      <c r="D1480" t="s">
        <v>4899</v>
      </c>
      <c r="E1480" s="2">
        <v>46847</v>
      </c>
      <c r="F1480" t="s">
        <v>4854</v>
      </c>
      <c r="G1480">
        <v>4</v>
      </c>
      <c r="H1480">
        <v>1</v>
      </c>
      <c r="I1480" t="s">
        <v>996</v>
      </c>
      <c r="J1480" t="s">
        <v>942</v>
      </c>
      <c r="K1480" t="s">
        <v>14</v>
      </c>
      <c r="L1480" t="s">
        <v>943</v>
      </c>
      <c r="M1480" t="s">
        <v>944</v>
      </c>
      <c r="N1480">
        <v>1</v>
      </c>
      <c r="O1480" t="s">
        <v>945</v>
      </c>
      <c r="P1480">
        <v>2</v>
      </c>
      <c r="Q1480" t="s">
        <v>976</v>
      </c>
      <c r="R1480" t="s">
        <v>977</v>
      </c>
      <c r="S1480">
        <v>15</v>
      </c>
      <c r="T1480">
        <v>3</v>
      </c>
    </row>
    <row r="1481" spans="1:20">
      <c r="A1481" s="2">
        <v>46848</v>
      </c>
      <c r="B1481" t="s">
        <v>4900</v>
      </c>
      <c r="C1481" t="s">
        <v>4901</v>
      </c>
      <c r="D1481" t="s">
        <v>4902</v>
      </c>
      <c r="E1481" s="2">
        <v>46848</v>
      </c>
      <c r="F1481" t="s">
        <v>4854</v>
      </c>
      <c r="G1481">
        <v>4</v>
      </c>
      <c r="H1481">
        <v>1</v>
      </c>
      <c r="I1481" t="s">
        <v>996</v>
      </c>
      <c r="J1481" t="s">
        <v>942</v>
      </c>
      <c r="K1481" t="s">
        <v>14</v>
      </c>
      <c r="L1481" t="s">
        <v>943</v>
      </c>
      <c r="M1481" t="s">
        <v>944</v>
      </c>
      <c r="N1481">
        <v>1</v>
      </c>
      <c r="O1481" t="s">
        <v>945</v>
      </c>
      <c r="P1481">
        <v>2</v>
      </c>
      <c r="Q1481" t="s">
        <v>946</v>
      </c>
      <c r="R1481" t="s">
        <v>947</v>
      </c>
      <c r="S1481">
        <v>15</v>
      </c>
      <c r="T1481">
        <v>3</v>
      </c>
    </row>
    <row r="1482" spans="1:20">
      <c r="A1482" s="2">
        <v>46849</v>
      </c>
      <c r="B1482" t="s">
        <v>4903</v>
      </c>
      <c r="C1482" t="s">
        <v>4904</v>
      </c>
      <c r="D1482" t="s">
        <v>4905</v>
      </c>
      <c r="E1482" s="2">
        <v>46849</v>
      </c>
      <c r="F1482" t="s">
        <v>4854</v>
      </c>
      <c r="G1482">
        <v>4</v>
      </c>
      <c r="H1482">
        <v>1</v>
      </c>
      <c r="I1482" t="s">
        <v>996</v>
      </c>
      <c r="J1482" t="s">
        <v>942</v>
      </c>
      <c r="K1482" t="s">
        <v>14</v>
      </c>
      <c r="L1482" t="s">
        <v>943</v>
      </c>
      <c r="M1482" t="s">
        <v>944</v>
      </c>
      <c r="N1482">
        <v>1</v>
      </c>
      <c r="O1482" t="s">
        <v>945</v>
      </c>
      <c r="P1482">
        <v>2</v>
      </c>
      <c r="Q1482" t="s">
        <v>951</v>
      </c>
      <c r="R1482" t="s">
        <v>952</v>
      </c>
      <c r="S1482">
        <v>15</v>
      </c>
      <c r="T1482">
        <v>3</v>
      </c>
    </row>
    <row r="1483" spans="1:20">
      <c r="A1483" s="2">
        <v>46850</v>
      </c>
      <c r="B1483" t="s">
        <v>4906</v>
      </c>
      <c r="C1483" t="s">
        <v>4907</v>
      </c>
      <c r="D1483" t="s">
        <v>4908</v>
      </c>
      <c r="E1483" s="2">
        <v>46850</v>
      </c>
      <c r="F1483" t="s">
        <v>4854</v>
      </c>
      <c r="G1483">
        <v>4</v>
      </c>
      <c r="H1483">
        <v>1</v>
      </c>
      <c r="I1483" t="s">
        <v>996</v>
      </c>
      <c r="J1483" t="s">
        <v>942</v>
      </c>
      <c r="K1483" t="s">
        <v>14</v>
      </c>
      <c r="L1483" t="s">
        <v>943</v>
      </c>
      <c r="M1483" t="s">
        <v>944</v>
      </c>
      <c r="N1483">
        <v>1</v>
      </c>
      <c r="O1483" t="s">
        <v>945</v>
      </c>
      <c r="P1483">
        <v>2</v>
      </c>
      <c r="Q1483" t="s">
        <v>956</v>
      </c>
      <c r="R1483" t="s">
        <v>957</v>
      </c>
      <c r="S1483">
        <v>15</v>
      </c>
      <c r="T1483">
        <v>3</v>
      </c>
    </row>
    <row r="1484" spans="1:20">
      <c r="A1484" s="2">
        <v>46851</v>
      </c>
      <c r="B1484" t="s">
        <v>4909</v>
      </c>
      <c r="C1484" t="s">
        <v>4910</v>
      </c>
      <c r="D1484" t="s">
        <v>4911</v>
      </c>
      <c r="E1484" s="2">
        <v>46851</v>
      </c>
      <c r="F1484" t="s">
        <v>4854</v>
      </c>
      <c r="G1484">
        <v>4</v>
      </c>
      <c r="H1484">
        <v>1</v>
      </c>
      <c r="I1484" t="s">
        <v>996</v>
      </c>
      <c r="J1484" t="s">
        <v>942</v>
      </c>
      <c r="K1484" t="s">
        <v>14</v>
      </c>
      <c r="L1484" t="s">
        <v>943</v>
      </c>
      <c r="M1484" t="s">
        <v>944</v>
      </c>
      <c r="N1484">
        <v>1</v>
      </c>
      <c r="O1484" t="s">
        <v>945</v>
      </c>
      <c r="P1484">
        <v>2</v>
      </c>
      <c r="Q1484" t="s">
        <v>961</v>
      </c>
      <c r="R1484" t="s">
        <v>962</v>
      </c>
      <c r="S1484">
        <v>15</v>
      </c>
      <c r="T1484">
        <v>4</v>
      </c>
    </row>
    <row r="1485" spans="1:20">
      <c r="A1485" s="2">
        <v>46852</v>
      </c>
      <c r="B1485" t="s">
        <v>4912</v>
      </c>
      <c r="C1485" t="s">
        <v>4913</v>
      </c>
      <c r="D1485" t="s">
        <v>4914</v>
      </c>
      <c r="E1485" s="2">
        <v>46852</v>
      </c>
      <c r="F1485" t="s">
        <v>4854</v>
      </c>
      <c r="G1485">
        <v>4</v>
      </c>
      <c r="H1485">
        <v>1</v>
      </c>
      <c r="I1485" t="s">
        <v>996</v>
      </c>
      <c r="J1485" t="s">
        <v>942</v>
      </c>
      <c r="K1485" t="s">
        <v>14</v>
      </c>
      <c r="L1485" t="s">
        <v>943</v>
      </c>
      <c r="M1485" t="s">
        <v>944</v>
      </c>
      <c r="N1485">
        <v>1</v>
      </c>
      <c r="O1485" t="s">
        <v>945</v>
      </c>
      <c r="P1485">
        <v>2</v>
      </c>
      <c r="Q1485" t="s">
        <v>966</v>
      </c>
      <c r="R1485" t="s">
        <v>967</v>
      </c>
      <c r="S1485">
        <v>16</v>
      </c>
      <c r="T1485">
        <v>4</v>
      </c>
    </row>
    <row r="1486" spans="1:20">
      <c r="A1486" s="2">
        <v>46853</v>
      </c>
      <c r="B1486" t="s">
        <v>4915</v>
      </c>
      <c r="C1486" t="s">
        <v>4916</v>
      </c>
      <c r="D1486" t="s">
        <v>4917</v>
      </c>
      <c r="E1486" s="2">
        <v>46853</v>
      </c>
      <c r="F1486" t="s">
        <v>4854</v>
      </c>
      <c r="G1486">
        <v>4</v>
      </c>
      <c r="H1486">
        <v>1</v>
      </c>
      <c r="I1486" t="s">
        <v>996</v>
      </c>
      <c r="J1486" t="s">
        <v>942</v>
      </c>
      <c r="K1486" t="s">
        <v>14</v>
      </c>
      <c r="L1486" t="s">
        <v>943</v>
      </c>
      <c r="M1486" t="s">
        <v>944</v>
      </c>
      <c r="N1486">
        <v>1</v>
      </c>
      <c r="O1486" t="s">
        <v>945</v>
      </c>
      <c r="P1486">
        <v>2</v>
      </c>
      <c r="Q1486" t="s">
        <v>971</v>
      </c>
      <c r="R1486" t="s">
        <v>972</v>
      </c>
      <c r="S1486">
        <v>16</v>
      </c>
      <c r="T1486">
        <v>4</v>
      </c>
    </row>
    <row r="1487" spans="1:20">
      <c r="A1487" s="2">
        <v>46854</v>
      </c>
      <c r="B1487" t="s">
        <v>4918</v>
      </c>
      <c r="C1487" t="s">
        <v>4919</v>
      </c>
      <c r="D1487" t="s">
        <v>4920</v>
      </c>
      <c r="E1487" s="2">
        <v>46854</v>
      </c>
      <c r="F1487" t="s">
        <v>4854</v>
      </c>
      <c r="G1487">
        <v>4</v>
      </c>
      <c r="H1487">
        <v>1</v>
      </c>
      <c r="I1487" t="s">
        <v>996</v>
      </c>
      <c r="J1487" t="s">
        <v>942</v>
      </c>
      <c r="K1487" t="s">
        <v>14</v>
      </c>
      <c r="L1487" t="s">
        <v>943</v>
      </c>
      <c r="M1487" t="s">
        <v>944</v>
      </c>
      <c r="N1487">
        <v>1</v>
      </c>
      <c r="O1487" t="s">
        <v>945</v>
      </c>
      <c r="P1487">
        <v>2</v>
      </c>
      <c r="Q1487" t="s">
        <v>976</v>
      </c>
      <c r="R1487" t="s">
        <v>977</v>
      </c>
      <c r="S1487">
        <v>16</v>
      </c>
      <c r="T1487">
        <v>4</v>
      </c>
    </row>
    <row r="1488" spans="1:20">
      <c r="A1488" s="2">
        <v>46855</v>
      </c>
      <c r="B1488" t="s">
        <v>4921</v>
      </c>
      <c r="C1488" t="s">
        <v>4922</v>
      </c>
      <c r="D1488" t="s">
        <v>4923</v>
      </c>
      <c r="E1488" s="2">
        <v>46855</v>
      </c>
      <c r="F1488" t="s">
        <v>4854</v>
      </c>
      <c r="G1488">
        <v>4</v>
      </c>
      <c r="H1488">
        <v>1</v>
      </c>
      <c r="I1488" t="s">
        <v>996</v>
      </c>
      <c r="J1488" t="s">
        <v>942</v>
      </c>
      <c r="K1488" t="s">
        <v>14</v>
      </c>
      <c r="L1488" t="s">
        <v>943</v>
      </c>
      <c r="M1488" t="s">
        <v>944</v>
      </c>
      <c r="N1488">
        <v>1</v>
      </c>
      <c r="O1488" t="s">
        <v>945</v>
      </c>
      <c r="P1488">
        <v>2</v>
      </c>
      <c r="Q1488" t="s">
        <v>946</v>
      </c>
      <c r="R1488" t="s">
        <v>947</v>
      </c>
      <c r="S1488">
        <v>16</v>
      </c>
      <c r="T1488">
        <v>4</v>
      </c>
    </row>
    <row r="1489" spans="1:20">
      <c r="A1489" s="2">
        <v>46856</v>
      </c>
      <c r="B1489" t="s">
        <v>4924</v>
      </c>
      <c r="C1489" t="s">
        <v>4925</v>
      </c>
      <c r="D1489" t="s">
        <v>4926</v>
      </c>
      <c r="E1489" s="2">
        <v>46856</v>
      </c>
      <c r="F1489" t="s">
        <v>4854</v>
      </c>
      <c r="G1489">
        <v>4</v>
      </c>
      <c r="H1489">
        <v>1</v>
      </c>
      <c r="I1489" t="s">
        <v>996</v>
      </c>
      <c r="J1489" t="s">
        <v>942</v>
      </c>
      <c r="K1489" t="s">
        <v>14</v>
      </c>
      <c r="L1489" t="s">
        <v>943</v>
      </c>
      <c r="M1489" t="s">
        <v>944</v>
      </c>
      <c r="N1489">
        <v>1</v>
      </c>
      <c r="O1489" t="s">
        <v>945</v>
      </c>
      <c r="P1489">
        <v>2</v>
      </c>
      <c r="Q1489" t="s">
        <v>951</v>
      </c>
      <c r="R1489" t="s">
        <v>952</v>
      </c>
      <c r="S1489">
        <v>16</v>
      </c>
      <c r="T1489">
        <v>4</v>
      </c>
    </row>
    <row r="1490" spans="1:20">
      <c r="A1490" s="2">
        <v>46857</v>
      </c>
      <c r="B1490" t="s">
        <v>4927</v>
      </c>
      <c r="C1490" t="s">
        <v>4928</v>
      </c>
      <c r="D1490" t="s">
        <v>4929</v>
      </c>
      <c r="E1490" s="2">
        <v>46857</v>
      </c>
      <c r="F1490" t="s">
        <v>4854</v>
      </c>
      <c r="G1490">
        <v>4</v>
      </c>
      <c r="H1490">
        <v>1</v>
      </c>
      <c r="I1490" t="s">
        <v>996</v>
      </c>
      <c r="J1490" t="s">
        <v>942</v>
      </c>
      <c r="K1490" t="s">
        <v>14</v>
      </c>
      <c r="L1490" t="s">
        <v>943</v>
      </c>
      <c r="M1490" t="s">
        <v>944</v>
      </c>
      <c r="N1490">
        <v>1</v>
      </c>
      <c r="O1490" t="s">
        <v>945</v>
      </c>
      <c r="P1490">
        <v>2</v>
      </c>
      <c r="Q1490" t="s">
        <v>956</v>
      </c>
      <c r="R1490" t="s">
        <v>957</v>
      </c>
      <c r="S1490">
        <v>16</v>
      </c>
      <c r="T1490">
        <v>4</v>
      </c>
    </row>
    <row r="1491" spans="1:20">
      <c r="A1491" s="2">
        <v>46858</v>
      </c>
      <c r="B1491" t="s">
        <v>4930</v>
      </c>
      <c r="C1491" t="s">
        <v>4931</v>
      </c>
      <c r="D1491" t="s">
        <v>4932</v>
      </c>
      <c r="E1491" s="2">
        <v>46858</v>
      </c>
      <c r="F1491" t="s">
        <v>4854</v>
      </c>
      <c r="G1491">
        <v>4</v>
      </c>
      <c r="H1491">
        <v>1</v>
      </c>
      <c r="I1491" t="s">
        <v>996</v>
      </c>
      <c r="J1491" t="s">
        <v>942</v>
      </c>
      <c r="K1491" t="s">
        <v>14</v>
      </c>
      <c r="L1491" t="s">
        <v>943</v>
      </c>
      <c r="M1491" t="s">
        <v>944</v>
      </c>
      <c r="N1491">
        <v>1</v>
      </c>
      <c r="O1491" t="s">
        <v>945</v>
      </c>
      <c r="P1491">
        <v>2</v>
      </c>
      <c r="Q1491" t="s">
        <v>961</v>
      </c>
      <c r="R1491" t="s">
        <v>962</v>
      </c>
      <c r="S1491">
        <v>16</v>
      </c>
      <c r="T1491">
        <v>5</v>
      </c>
    </row>
    <row r="1492" spans="1:20">
      <c r="A1492" s="2">
        <v>46859</v>
      </c>
      <c r="B1492" t="s">
        <v>4933</v>
      </c>
      <c r="C1492" t="s">
        <v>4934</v>
      </c>
      <c r="D1492" t="s">
        <v>4935</v>
      </c>
      <c r="E1492" s="2">
        <v>46859</v>
      </c>
      <c r="F1492" t="s">
        <v>4854</v>
      </c>
      <c r="G1492">
        <v>4</v>
      </c>
      <c r="H1492">
        <v>1</v>
      </c>
      <c r="I1492" t="s">
        <v>996</v>
      </c>
      <c r="J1492" t="s">
        <v>942</v>
      </c>
      <c r="K1492" t="s">
        <v>14</v>
      </c>
      <c r="L1492" t="s">
        <v>943</v>
      </c>
      <c r="M1492" t="s">
        <v>944</v>
      </c>
      <c r="N1492">
        <v>1</v>
      </c>
      <c r="O1492" t="s">
        <v>945</v>
      </c>
      <c r="P1492">
        <v>2</v>
      </c>
      <c r="Q1492" t="s">
        <v>966</v>
      </c>
      <c r="R1492" t="s">
        <v>967</v>
      </c>
      <c r="S1492">
        <v>17</v>
      </c>
      <c r="T1492">
        <v>5</v>
      </c>
    </row>
    <row r="1493" spans="1:20">
      <c r="A1493" s="2">
        <v>46860</v>
      </c>
      <c r="B1493" t="s">
        <v>4936</v>
      </c>
      <c r="C1493" t="s">
        <v>4937</v>
      </c>
      <c r="D1493" t="s">
        <v>4938</v>
      </c>
      <c r="E1493" s="2">
        <v>46860</v>
      </c>
      <c r="F1493" t="s">
        <v>4854</v>
      </c>
      <c r="G1493">
        <v>4</v>
      </c>
      <c r="H1493">
        <v>1</v>
      </c>
      <c r="I1493" t="s">
        <v>996</v>
      </c>
      <c r="J1493" t="s">
        <v>942</v>
      </c>
      <c r="K1493" t="s">
        <v>14</v>
      </c>
      <c r="L1493" t="s">
        <v>943</v>
      </c>
      <c r="M1493" t="s">
        <v>944</v>
      </c>
      <c r="N1493">
        <v>1</v>
      </c>
      <c r="O1493" t="s">
        <v>945</v>
      </c>
      <c r="P1493">
        <v>2</v>
      </c>
      <c r="Q1493" t="s">
        <v>971</v>
      </c>
      <c r="R1493" t="s">
        <v>972</v>
      </c>
      <c r="S1493">
        <v>17</v>
      </c>
      <c r="T1493">
        <v>5</v>
      </c>
    </row>
    <row r="1494" spans="1:20">
      <c r="A1494" s="2">
        <v>46861</v>
      </c>
      <c r="B1494" t="s">
        <v>4939</v>
      </c>
      <c r="C1494" t="s">
        <v>4940</v>
      </c>
      <c r="D1494" t="s">
        <v>4941</v>
      </c>
      <c r="E1494" s="2">
        <v>46861</v>
      </c>
      <c r="F1494" t="s">
        <v>4854</v>
      </c>
      <c r="G1494">
        <v>4</v>
      </c>
      <c r="H1494">
        <v>1</v>
      </c>
      <c r="I1494" t="s">
        <v>996</v>
      </c>
      <c r="J1494" t="s">
        <v>942</v>
      </c>
      <c r="K1494" t="s">
        <v>14</v>
      </c>
      <c r="L1494" t="s">
        <v>943</v>
      </c>
      <c r="M1494" t="s">
        <v>944</v>
      </c>
      <c r="N1494">
        <v>1</v>
      </c>
      <c r="O1494" t="s">
        <v>945</v>
      </c>
      <c r="P1494">
        <v>2</v>
      </c>
      <c r="Q1494" t="s">
        <v>976</v>
      </c>
      <c r="R1494" t="s">
        <v>977</v>
      </c>
      <c r="S1494">
        <v>17</v>
      </c>
      <c r="T1494">
        <v>5</v>
      </c>
    </row>
    <row r="1495" spans="1:20">
      <c r="A1495" s="2">
        <v>46862</v>
      </c>
      <c r="B1495" t="s">
        <v>4942</v>
      </c>
      <c r="C1495" t="s">
        <v>4943</v>
      </c>
      <c r="D1495" t="s">
        <v>4944</v>
      </c>
      <c r="E1495" s="2">
        <v>46862</v>
      </c>
      <c r="F1495" t="s">
        <v>4854</v>
      </c>
      <c r="G1495">
        <v>4</v>
      </c>
      <c r="H1495">
        <v>1</v>
      </c>
      <c r="I1495" t="s">
        <v>996</v>
      </c>
      <c r="J1495" t="s">
        <v>942</v>
      </c>
      <c r="K1495" t="s">
        <v>14</v>
      </c>
      <c r="L1495" t="s">
        <v>943</v>
      </c>
      <c r="M1495" t="s">
        <v>944</v>
      </c>
      <c r="N1495">
        <v>1</v>
      </c>
      <c r="O1495" t="s">
        <v>945</v>
      </c>
      <c r="P1495">
        <v>2</v>
      </c>
      <c r="Q1495" t="s">
        <v>946</v>
      </c>
      <c r="R1495" t="s">
        <v>947</v>
      </c>
      <c r="S1495">
        <v>17</v>
      </c>
      <c r="T1495">
        <v>5</v>
      </c>
    </row>
    <row r="1496" spans="1:20">
      <c r="A1496" s="2">
        <v>46863</v>
      </c>
      <c r="B1496" t="s">
        <v>4945</v>
      </c>
      <c r="C1496" t="s">
        <v>4946</v>
      </c>
      <c r="D1496" t="s">
        <v>4947</v>
      </c>
      <c r="E1496" s="2">
        <v>46863</v>
      </c>
      <c r="F1496" t="s">
        <v>4854</v>
      </c>
      <c r="G1496">
        <v>4</v>
      </c>
      <c r="H1496">
        <v>2</v>
      </c>
      <c r="I1496" t="s">
        <v>996</v>
      </c>
      <c r="J1496" t="s">
        <v>1054</v>
      </c>
      <c r="K1496" t="s">
        <v>17</v>
      </c>
      <c r="L1496" t="s">
        <v>943</v>
      </c>
      <c r="M1496" t="s">
        <v>944</v>
      </c>
      <c r="N1496">
        <v>1</v>
      </c>
      <c r="O1496" t="s">
        <v>945</v>
      </c>
      <c r="P1496">
        <v>2</v>
      </c>
      <c r="Q1496" t="s">
        <v>951</v>
      </c>
      <c r="R1496" t="s">
        <v>952</v>
      </c>
      <c r="S1496">
        <v>17</v>
      </c>
      <c r="T1496">
        <v>5</v>
      </c>
    </row>
    <row r="1497" spans="1:20">
      <c r="A1497" s="2">
        <v>46864</v>
      </c>
      <c r="B1497" t="s">
        <v>4948</v>
      </c>
      <c r="C1497" t="s">
        <v>4949</v>
      </c>
      <c r="D1497" t="s">
        <v>4950</v>
      </c>
      <c r="E1497" s="2">
        <v>46864</v>
      </c>
      <c r="F1497" t="s">
        <v>4854</v>
      </c>
      <c r="G1497">
        <v>4</v>
      </c>
      <c r="H1497">
        <v>2</v>
      </c>
      <c r="I1497" t="s">
        <v>996</v>
      </c>
      <c r="J1497" t="s">
        <v>1054</v>
      </c>
      <c r="K1497" t="s">
        <v>17</v>
      </c>
      <c r="L1497" t="s">
        <v>943</v>
      </c>
      <c r="M1497" t="s">
        <v>944</v>
      </c>
      <c r="N1497">
        <v>1</v>
      </c>
      <c r="O1497" t="s">
        <v>945</v>
      </c>
      <c r="P1497">
        <v>2</v>
      </c>
      <c r="Q1497" t="s">
        <v>956</v>
      </c>
      <c r="R1497" t="s">
        <v>957</v>
      </c>
      <c r="S1497">
        <v>17</v>
      </c>
      <c r="T1497">
        <v>5</v>
      </c>
    </row>
    <row r="1498" spans="1:20">
      <c r="A1498" s="2">
        <v>46865</v>
      </c>
      <c r="B1498" t="s">
        <v>4951</v>
      </c>
      <c r="C1498" t="s">
        <v>4952</v>
      </c>
      <c r="D1498" t="s">
        <v>4953</v>
      </c>
      <c r="E1498" s="2">
        <v>46865</v>
      </c>
      <c r="F1498" t="s">
        <v>4854</v>
      </c>
      <c r="G1498">
        <v>4</v>
      </c>
      <c r="H1498">
        <v>2</v>
      </c>
      <c r="I1498" t="s">
        <v>996</v>
      </c>
      <c r="J1498" t="s">
        <v>1054</v>
      </c>
      <c r="K1498" t="s">
        <v>17</v>
      </c>
      <c r="L1498" t="s">
        <v>943</v>
      </c>
      <c r="M1498" t="s">
        <v>944</v>
      </c>
      <c r="N1498">
        <v>1</v>
      </c>
      <c r="O1498" t="s">
        <v>945</v>
      </c>
      <c r="P1498">
        <v>2</v>
      </c>
      <c r="Q1498" t="s">
        <v>961</v>
      </c>
      <c r="R1498" t="s">
        <v>962</v>
      </c>
      <c r="S1498">
        <v>17</v>
      </c>
      <c r="T1498">
        <v>6</v>
      </c>
    </row>
    <row r="1499" spans="1:20">
      <c r="A1499" s="2">
        <v>46866</v>
      </c>
      <c r="B1499" t="s">
        <v>4954</v>
      </c>
      <c r="C1499" t="s">
        <v>4955</v>
      </c>
      <c r="D1499" t="s">
        <v>4956</v>
      </c>
      <c r="E1499" s="2">
        <v>46866</v>
      </c>
      <c r="F1499" t="s">
        <v>4854</v>
      </c>
      <c r="G1499">
        <v>4</v>
      </c>
      <c r="H1499">
        <v>2</v>
      </c>
      <c r="I1499" t="s">
        <v>996</v>
      </c>
      <c r="J1499" t="s">
        <v>1054</v>
      </c>
      <c r="K1499" t="s">
        <v>17</v>
      </c>
      <c r="L1499" t="s">
        <v>943</v>
      </c>
      <c r="M1499" t="s">
        <v>944</v>
      </c>
      <c r="N1499">
        <v>1</v>
      </c>
      <c r="O1499" t="s">
        <v>945</v>
      </c>
      <c r="P1499">
        <v>2</v>
      </c>
      <c r="Q1499" t="s">
        <v>966</v>
      </c>
      <c r="R1499" t="s">
        <v>967</v>
      </c>
      <c r="S1499">
        <v>18</v>
      </c>
      <c r="T1499">
        <v>6</v>
      </c>
    </row>
    <row r="1500" spans="1:20">
      <c r="A1500" s="2">
        <v>46867</v>
      </c>
      <c r="B1500" t="s">
        <v>4957</v>
      </c>
      <c r="C1500" t="s">
        <v>4958</v>
      </c>
      <c r="D1500" t="s">
        <v>4959</v>
      </c>
      <c r="E1500" s="2">
        <v>46867</v>
      </c>
      <c r="F1500" t="s">
        <v>4854</v>
      </c>
      <c r="G1500">
        <v>4</v>
      </c>
      <c r="H1500">
        <v>2</v>
      </c>
      <c r="I1500" t="s">
        <v>996</v>
      </c>
      <c r="J1500" t="s">
        <v>1054</v>
      </c>
      <c r="K1500" t="s">
        <v>17</v>
      </c>
      <c r="L1500" t="s">
        <v>943</v>
      </c>
      <c r="M1500" t="s">
        <v>944</v>
      </c>
      <c r="N1500">
        <v>1</v>
      </c>
      <c r="O1500" t="s">
        <v>945</v>
      </c>
      <c r="P1500">
        <v>2</v>
      </c>
      <c r="Q1500" t="s">
        <v>971</v>
      </c>
      <c r="R1500" t="s">
        <v>972</v>
      </c>
      <c r="S1500">
        <v>18</v>
      </c>
      <c r="T1500">
        <v>6</v>
      </c>
    </row>
    <row r="1501" spans="1:20">
      <c r="A1501" s="2">
        <v>46868</v>
      </c>
      <c r="B1501" t="s">
        <v>4960</v>
      </c>
      <c r="C1501" t="s">
        <v>4961</v>
      </c>
      <c r="D1501" t="s">
        <v>4962</v>
      </c>
      <c r="E1501" s="2">
        <v>46868</v>
      </c>
      <c r="F1501" t="s">
        <v>4854</v>
      </c>
      <c r="G1501">
        <v>4</v>
      </c>
      <c r="H1501">
        <v>2</v>
      </c>
      <c r="I1501" t="s">
        <v>996</v>
      </c>
      <c r="J1501" t="s">
        <v>1054</v>
      </c>
      <c r="K1501" t="s">
        <v>17</v>
      </c>
      <c r="L1501" t="s">
        <v>943</v>
      </c>
      <c r="M1501" t="s">
        <v>944</v>
      </c>
      <c r="N1501">
        <v>1</v>
      </c>
      <c r="O1501" t="s">
        <v>945</v>
      </c>
      <c r="P1501">
        <v>2</v>
      </c>
      <c r="Q1501" t="s">
        <v>976</v>
      </c>
      <c r="R1501" t="s">
        <v>977</v>
      </c>
      <c r="S1501">
        <v>18</v>
      </c>
      <c r="T1501">
        <v>6</v>
      </c>
    </row>
    <row r="1502" spans="1:20">
      <c r="A1502" s="2">
        <v>46869</v>
      </c>
      <c r="B1502" t="s">
        <v>4963</v>
      </c>
      <c r="C1502" t="s">
        <v>4964</v>
      </c>
      <c r="D1502" t="s">
        <v>4965</v>
      </c>
      <c r="E1502" s="2">
        <v>46869</v>
      </c>
      <c r="F1502" t="s">
        <v>4854</v>
      </c>
      <c r="G1502">
        <v>4</v>
      </c>
      <c r="H1502">
        <v>2</v>
      </c>
      <c r="I1502" t="s">
        <v>996</v>
      </c>
      <c r="J1502" t="s">
        <v>1054</v>
      </c>
      <c r="K1502" t="s">
        <v>17</v>
      </c>
      <c r="L1502" t="s">
        <v>943</v>
      </c>
      <c r="M1502" t="s">
        <v>944</v>
      </c>
      <c r="N1502">
        <v>1</v>
      </c>
      <c r="O1502" t="s">
        <v>945</v>
      </c>
      <c r="P1502">
        <v>2</v>
      </c>
      <c r="Q1502" t="s">
        <v>946</v>
      </c>
      <c r="R1502" t="s">
        <v>947</v>
      </c>
      <c r="S1502">
        <v>18</v>
      </c>
      <c r="T1502">
        <v>6</v>
      </c>
    </row>
    <row r="1503" spans="1:20">
      <c r="A1503" s="2">
        <v>46870</v>
      </c>
      <c r="B1503" t="s">
        <v>4966</v>
      </c>
      <c r="C1503" t="s">
        <v>4967</v>
      </c>
      <c r="D1503" t="s">
        <v>4968</v>
      </c>
      <c r="E1503" s="2">
        <v>46870</v>
      </c>
      <c r="F1503" t="s">
        <v>4854</v>
      </c>
      <c r="G1503">
        <v>4</v>
      </c>
      <c r="H1503">
        <v>2</v>
      </c>
      <c r="I1503" t="s">
        <v>996</v>
      </c>
      <c r="J1503" t="s">
        <v>1054</v>
      </c>
      <c r="K1503" t="s">
        <v>17</v>
      </c>
      <c r="L1503" t="s">
        <v>943</v>
      </c>
      <c r="M1503" t="s">
        <v>944</v>
      </c>
      <c r="N1503">
        <v>1</v>
      </c>
      <c r="O1503" t="s">
        <v>945</v>
      </c>
      <c r="P1503">
        <v>2</v>
      </c>
      <c r="Q1503" t="s">
        <v>951</v>
      </c>
      <c r="R1503" t="s">
        <v>952</v>
      </c>
      <c r="S1503">
        <v>18</v>
      </c>
      <c r="T1503">
        <v>6</v>
      </c>
    </row>
    <row r="1504" spans="1:20">
      <c r="A1504" s="2">
        <v>46871</v>
      </c>
      <c r="B1504" t="s">
        <v>4969</v>
      </c>
      <c r="C1504" t="s">
        <v>4970</v>
      </c>
      <c r="D1504" t="s">
        <v>4971</v>
      </c>
      <c r="E1504" s="2">
        <v>46871</v>
      </c>
      <c r="F1504" t="s">
        <v>4854</v>
      </c>
      <c r="G1504">
        <v>4</v>
      </c>
      <c r="H1504">
        <v>2</v>
      </c>
      <c r="I1504" t="s">
        <v>996</v>
      </c>
      <c r="J1504" t="s">
        <v>1054</v>
      </c>
      <c r="K1504" t="s">
        <v>17</v>
      </c>
      <c r="L1504" t="s">
        <v>943</v>
      </c>
      <c r="M1504" t="s">
        <v>944</v>
      </c>
      <c r="N1504">
        <v>1</v>
      </c>
      <c r="O1504" t="s">
        <v>945</v>
      </c>
      <c r="P1504">
        <v>2</v>
      </c>
      <c r="Q1504" t="s">
        <v>956</v>
      </c>
      <c r="R1504" t="s">
        <v>957</v>
      </c>
      <c r="S1504">
        <v>18</v>
      </c>
      <c r="T1504">
        <v>6</v>
      </c>
    </row>
    <row r="1505" spans="1:20">
      <c r="A1505" s="2">
        <v>46872</v>
      </c>
      <c r="B1505" t="s">
        <v>4972</v>
      </c>
      <c r="C1505" t="s">
        <v>4973</v>
      </c>
      <c r="D1505" t="s">
        <v>4974</v>
      </c>
      <c r="E1505" s="2">
        <v>46872</v>
      </c>
      <c r="F1505" t="s">
        <v>4854</v>
      </c>
      <c r="G1505">
        <v>4</v>
      </c>
      <c r="H1505">
        <v>2</v>
      </c>
      <c r="I1505" t="s">
        <v>996</v>
      </c>
      <c r="J1505" t="s">
        <v>1054</v>
      </c>
      <c r="K1505" t="s">
        <v>17</v>
      </c>
      <c r="L1505" t="s">
        <v>943</v>
      </c>
      <c r="M1505" t="s">
        <v>944</v>
      </c>
      <c r="N1505">
        <v>1</v>
      </c>
      <c r="O1505" t="s">
        <v>945</v>
      </c>
      <c r="P1505">
        <v>2</v>
      </c>
      <c r="Q1505" t="s">
        <v>961</v>
      </c>
      <c r="R1505" t="s">
        <v>962</v>
      </c>
      <c r="S1505">
        <v>18</v>
      </c>
      <c r="T1505">
        <v>7</v>
      </c>
    </row>
    <row r="1506" spans="1:20">
      <c r="A1506" s="2">
        <v>46873</v>
      </c>
      <c r="B1506" t="s">
        <v>4975</v>
      </c>
      <c r="C1506" t="s">
        <v>4976</v>
      </c>
      <c r="D1506" t="s">
        <v>4977</v>
      </c>
      <c r="E1506" s="2">
        <v>46873</v>
      </c>
      <c r="F1506" t="s">
        <v>4854</v>
      </c>
      <c r="G1506">
        <v>4</v>
      </c>
      <c r="H1506">
        <v>2</v>
      </c>
      <c r="I1506" t="s">
        <v>996</v>
      </c>
      <c r="J1506" t="s">
        <v>1054</v>
      </c>
      <c r="K1506" t="s">
        <v>17</v>
      </c>
      <c r="L1506" t="s">
        <v>943</v>
      </c>
      <c r="M1506" t="s">
        <v>944</v>
      </c>
      <c r="N1506">
        <v>1</v>
      </c>
      <c r="O1506" t="s">
        <v>945</v>
      </c>
      <c r="P1506">
        <v>2</v>
      </c>
      <c r="Q1506" t="s">
        <v>966</v>
      </c>
      <c r="R1506" t="s">
        <v>967</v>
      </c>
      <c r="S1506">
        <v>19</v>
      </c>
      <c r="T1506">
        <v>7</v>
      </c>
    </row>
    <row r="1507" spans="1:20">
      <c r="A1507" s="2">
        <v>46874</v>
      </c>
      <c r="B1507" t="s">
        <v>4978</v>
      </c>
      <c r="C1507" t="s">
        <v>4979</v>
      </c>
      <c r="D1507" t="s">
        <v>4980</v>
      </c>
      <c r="E1507" s="2">
        <v>46874</v>
      </c>
      <c r="F1507" t="s">
        <v>4854</v>
      </c>
      <c r="G1507">
        <v>5</v>
      </c>
      <c r="H1507">
        <v>2</v>
      </c>
      <c r="I1507" t="s">
        <v>1088</v>
      </c>
      <c r="J1507" t="s">
        <v>1054</v>
      </c>
      <c r="K1507" t="s">
        <v>17</v>
      </c>
      <c r="L1507" t="s">
        <v>943</v>
      </c>
      <c r="M1507" t="s">
        <v>944</v>
      </c>
      <c r="N1507">
        <v>1</v>
      </c>
      <c r="O1507" t="s">
        <v>945</v>
      </c>
      <c r="P1507">
        <v>2</v>
      </c>
      <c r="Q1507" t="s">
        <v>971</v>
      </c>
      <c r="R1507" t="s">
        <v>972</v>
      </c>
      <c r="S1507">
        <v>19</v>
      </c>
      <c r="T1507">
        <v>7</v>
      </c>
    </row>
    <row r="1508" spans="1:20">
      <c r="A1508" s="2">
        <v>46875</v>
      </c>
      <c r="B1508" t="s">
        <v>4981</v>
      </c>
      <c r="C1508" t="s">
        <v>4982</v>
      </c>
      <c r="D1508" t="s">
        <v>4983</v>
      </c>
      <c r="E1508" s="2">
        <v>46875</v>
      </c>
      <c r="F1508" t="s">
        <v>4854</v>
      </c>
      <c r="G1508">
        <v>5</v>
      </c>
      <c r="H1508">
        <v>2</v>
      </c>
      <c r="I1508" t="s">
        <v>1088</v>
      </c>
      <c r="J1508" t="s">
        <v>1054</v>
      </c>
      <c r="K1508" t="s">
        <v>17</v>
      </c>
      <c r="L1508" t="s">
        <v>943</v>
      </c>
      <c r="M1508" t="s">
        <v>944</v>
      </c>
      <c r="N1508">
        <v>1</v>
      </c>
      <c r="O1508" t="s">
        <v>945</v>
      </c>
      <c r="P1508">
        <v>2</v>
      </c>
      <c r="Q1508" t="s">
        <v>976</v>
      </c>
      <c r="R1508" t="s">
        <v>977</v>
      </c>
      <c r="S1508">
        <v>19</v>
      </c>
      <c r="T1508">
        <v>7</v>
      </c>
    </row>
    <row r="1509" spans="1:20">
      <c r="A1509" s="2">
        <v>46876</v>
      </c>
      <c r="B1509" t="s">
        <v>4984</v>
      </c>
      <c r="C1509" t="s">
        <v>4985</v>
      </c>
      <c r="D1509" t="s">
        <v>4986</v>
      </c>
      <c r="E1509" s="2">
        <v>46876</v>
      </c>
      <c r="F1509" t="s">
        <v>4854</v>
      </c>
      <c r="G1509">
        <v>5</v>
      </c>
      <c r="H1509">
        <v>2</v>
      </c>
      <c r="I1509" t="s">
        <v>1088</v>
      </c>
      <c r="J1509" t="s">
        <v>1054</v>
      </c>
      <c r="K1509" t="s">
        <v>17</v>
      </c>
      <c r="L1509" t="s">
        <v>943</v>
      </c>
      <c r="M1509" t="s">
        <v>944</v>
      </c>
      <c r="N1509">
        <v>1</v>
      </c>
      <c r="O1509" t="s">
        <v>945</v>
      </c>
      <c r="P1509">
        <v>2</v>
      </c>
      <c r="Q1509" t="s">
        <v>946</v>
      </c>
      <c r="R1509" t="s">
        <v>947</v>
      </c>
      <c r="S1509">
        <v>19</v>
      </c>
      <c r="T1509">
        <v>7</v>
      </c>
    </row>
    <row r="1510" spans="1:20">
      <c r="A1510" s="2">
        <v>46877</v>
      </c>
      <c r="B1510" t="s">
        <v>4987</v>
      </c>
      <c r="C1510" t="s">
        <v>4988</v>
      </c>
      <c r="D1510" t="s">
        <v>4989</v>
      </c>
      <c r="E1510" s="2">
        <v>46877</v>
      </c>
      <c r="F1510" t="s">
        <v>4854</v>
      </c>
      <c r="G1510">
        <v>5</v>
      </c>
      <c r="H1510">
        <v>2</v>
      </c>
      <c r="I1510" t="s">
        <v>1088</v>
      </c>
      <c r="J1510" t="s">
        <v>1054</v>
      </c>
      <c r="K1510" t="s">
        <v>17</v>
      </c>
      <c r="L1510" t="s">
        <v>943</v>
      </c>
      <c r="M1510" t="s">
        <v>944</v>
      </c>
      <c r="N1510">
        <v>1</v>
      </c>
      <c r="O1510" t="s">
        <v>945</v>
      </c>
      <c r="P1510">
        <v>2</v>
      </c>
      <c r="Q1510" t="s">
        <v>951</v>
      </c>
      <c r="R1510" t="s">
        <v>952</v>
      </c>
      <c r="S1510">
        <v>19</v>
      </c>
      <c r="T1510">
        <v>7</v>
      </c>
    </row>
    <row r="1511" spans="1:20">
      <c r="A1511" s="2">
        <v>46878</v>
      </c>
      <c r="B1511" t="s">
        <v>4990</v>
      </c>
      <c r="C1511" t="s">
        <v>4991</v>
      </c>
      <c r="D1511" t="s">
        <v>4992</v>
      </c>
      <c r="E1511" s="2">
        <v>46878</v>
      </c>
      <c r="F1511" t="s">
        <v>4854</v>
      </c>
      <c r="G1511">
        <v>5</v>
      </c>
      <c r="H1511">
        <v>2</v>
      </c>
      <c r="I1511" t="s">
        <v>1088</v>
      </c>
      <c r="J1511" t="s">
        <v>1054</v>
      </c>
      <c r="K1511" t="s">
        <v>17</v>
      </c>
      <c r="L1511" t="s">
        <v>943</v>
      </c>
      <c r="M1511" t="s">
        <v>944</v>
      </c>
      <c r="N1511">
        <v>1</v>
      </c>
      <c r="O1511" t="s">
        <v>945</v>
      </c>
      <c r="P1511">
        <v>2</v>
      </c>
      <c r="Q1511" t="s">
        <v>956</v>
      </c>
      <c r="R1511" t="s">
        <v>957</v>
      </c>
      <c r="S1511">
        <v>19</v>
      </c>
      <c r="T1511">
        <v>7</v>
      </c>
    </row>
    <row r="1512" spans="1:20">
      <c r="A1512" s="2">
        <v>46879</v>
      </c>
      <c r="B1512" t="s">
        <v>4993</v>
      </c>
      <c r="C1512" t="s">
        <v>4994</v>
      </c>
      <c r="D1512" t="s">
        <v>4995</v>
      </c>
      <c r="E1512" s="2">
        <v>46879</v>
      </c>
      <c r="F1512" t="s">
        <v>4854</v>
      </c>
      <c r="G1512">
        <v>5</v>
      </c>
      <c r="H1512">
        <v>2</v>
      </c>
      <c r="I1512" t="s">
        <v>1088</v>
      </c>
      <c r="J1512" t="s">
        <v>1054</v>
      </c>
      <c r="K1512" t="s">
        <v>17</v>
      </c>
      <c r="L1512" t="s">
        <v>943</v>
      </c>
      <c r="M1512" t="s">
        <v>944</v>
      </c>
      <c r="N1512">
        <v>1</v>
      </c>
      <c r="O1512" t="s">
        <v>945</v>
      </c>
      <c r="P1512">
        <v>2</v>
      </c>
      <c r="Q1512" t="s">
        <v>961</v>
      </c>
      <c r="R1512" t="s">
        <v>962</v>
      </c>
      <c r="S1512">
        <v>19</v>
      </c>
      <c r="T1512">
        <v>8</v>
      </c>
    </row>
    <row r="1513" spans="1:20">
      <c r="A1513" s="2">
        <v>46880</v>
      </c>
      <c r="B1513" t="s">
        <v>4996</v>
      </c>
      <c r="C1513" t="s">
        <v>4997</v>
      </c>
      <c r="D1513" t="s">
        <v>4998</v>
      </c>
      <c r="E1513" s="2">
        <v>46880</v>
      </c>
      <c r="F1513" t="s">
        <v>4854</v>
      </c>
      <c r="G1513">
        <v>5</v>
      </c>
      <c r="H1513">
        <v>2</v>
      </c>
      <c r="I1513" t="s">
        <v>1088</v>
      </c>
      <c r="J1513" t="s">
        <v>1054</v>
      </c>
      <c r="K1513" t="s">
        <v>17</v>
      </c>
      <c r="L1513" t="s">
        <v>943</v>
      </c>
      <c r="M1513" t="s">
        <v>944</v>
      </c>
      <c r="N1513">
        <v>1</v>
      </c>
      <c r="O1513" t="s">
        <v>945</v>
      </c>
      <c r="P1513">
        <v>2</v>
      </c>
      <c r="Q1513" t="s">
        <v>966</v>
      </c>
      <c r="R1513" t="s">
        <v>967</v>
      </c>
      <c r="S1513">
        <v>20</v>
      </c>
      <c r="T1513">
        <v>8</v>
      </c>
    </row>
    <row r="1514" spans="1:20">
      <c r="A1514" s="2">
        <v>46881</v>
      </c>
      <c r="B1514" t="s">
        <v>4999</v>
      </c>
      <c r="C1514" t="s">
        <v>5000</v>
      </c>
      <c r="D1514" t="s">
        <v>5001</v>
      </c>
      <c r="E1514" s="2">
        <v>46881</v>
      </c>
      <c r="F1514" t="s">
        <v>4854</v>
      </c>
      <c r="G1514">
        <v>5</v>
      </c>
      <c r="H1514">
        <v>2</v>
      </c>
      <c r="I1514" t="s">
        <v>1088</v>
      </c>
      <c r="J1514" t="s">
        <v>1054</v>
      </c>
      <c r="K1514" t="s">
        <v>17</v>
      </c>
      <c r="L1514" t="s">
        <v>943</v>
      </c>
      <c r="M1514" t="s">
        <v>944</v>
      </c>
      <c r="N1514">
        <v>1</v>
      </c>
      <c r="O1514" t="s">
        <v>945</v>
      </c>
      <c r="P1514">
        <v>2</v>
      </c>
      <c r="Q1514" t="s">
        <v>971</v>
      </c>
      <c r="R1514" t="s">
        <v>972</v>
      </c>
      <c r="S1514">
        <v>20</v>
      </c>
      <c r="T1514">
        <v>8</v>
      </c>
    </row>
    <row r="1515" spans="1:20">
      <c r="A1515" s="2">
        <v>46882</v>
      </c>
      <c r="B1515" t="s">
        <v>5002</v>
      </c>
      <c r="C1515" t="s">
        <v>5003</v>
      </c>
      <c r="D1515" t="s">
        <v>5004</v>
      </c>
      <c r="E1515" s="2">
        <v>46882</v>
      </c>
      <c r="F1515" t="s">
        <v>4854</v>
      </c>
      <c r="G1515">
        <v>5</v>
      </c>
      <c r="H1515">
        <v>2</v>
      </c>
      <c r="I1515" t="s">
        <v>1088</v>
      </c>
      <c r="J1515" t="s">
        <v>1054</v>
      </c>
      <c r="K1515" t="s">
        <v>17</v>
      </c>
      <c r="L1515" t="s">
        <v>943</v>
      </c>
      <c r="M1515" t="s">
        <v>944</v>
      </c>
      <c r="N1515">
        <v>1</v>
      </c>
      <c r="O1515" t="s">
        <v>945</v>
      </c>
      <c r="P1515">
        <v>2</v>
      </c>
      <c r="Q1515" t="s">
        <v>976</v>
      </c>
      <c r="R1515" t="s">
        <v>977</v>
      </c>
      <c r="S1515">
        <v>20</v>
      </c>
      <c r="T1515">
        <v>8</v>
      </c>
    </row>
    <row r="1516" spans="1:20">
      <c r="A1516" s="2">
        <v>46883</v>
      </c>
      <c r="B1516" t="s">
        <v>5005</v>
      </c>
      <c r="C1516" t="s">
        <v>5006</v>
      </c>
      <c r="D1516" t="s">
        <v>5007</v>
      </c>
      <c r="E1516" s="2">
        <v>46883</v>
      </c>
      <c r="F1516" t="s">
        <v>4854</v>
      </c>
      <c r="G1516">
        <v>5</v>
      </c>
      <c r="H1516">
        <v>2</v>
      </c>
      <c r="I1516" t="s">
        <v>1088</v>
      </c>
      <c r="J1516" t="s">
        <v>1054</v>
      </c>
      <c r="K1516" t="s">
        <v>17</v>
      </c>
      <c r="L1516" t="s">
        <v>943</v>
      </c>
      <c r="M1516" t="s">
        <v>944</v>
      </c>
      <c r="N1516">
        <v>1</v>
      </c>
      <c r="O1516" t="s">
        <v>945</v>
      </c>
      <c r="P1516">
        <v>2</v>
      </c>
      <c r="Q1516" t="s">
        <v>946</v>
      </c>
      <c r="R1516" t="s">
        <v>947</v>
      </c>
      <c r="S1516">
        <v>20</v>
      </c>
      <c r="T1516">
        <v>8</v>
      </c>
    </row>
    <row r="1517" spans="1:20">
      <c r="A1517" s="2">
        <v>46884</v>
      </c>
      <c r="B1517" t="s">
        <v>5008</v>
      </c>
      <c r="C1517" t="s">
        <v>5009</v>
      </c>
      <c r="D1517" t="s">
        <v>5010</v>
      </c>
      <c r="E1517" s="2">
        <v>46884</v>
      </c>
      <c r="F1517" t="s">
        <v>4854</v>
      </c>
      <c r="G1517">
        <v>5</v>
      </c>
      <c r="H1517">
        <v>2</v>
      </c>
      <c r="I1517" t="s">
        <v>1088</v>
      </c>
      <c r="J1517" t="s">
        <v>1054</v>
      </c>
      <c r="K1517" t="s">
        <v>17</v>
      </c>
      <c r="L1517" t="s">
        <v>943</v>
      </c>
      <c r="M1517" t="s">
        <v>944</v>
      </c>
      <c r="N1517">
        <v>1</v>
      </c>
      <c r="O1517" t="s">
        <v>945</v>
      </c>
      <c r="P1517">
        <v>2</v>
      </c>
      <c r="Q1517" t="s">
        <v>951</v>
      </c>
      <c r="R1517" t="s">
        <v>952</v>
      </c>
      <c r="S1517">
        <v>20</v>
      </c>
      <c r="T1517">
        <v>8</v>
      </c>
    </row>
    <row r="1518" spans="1:20">
      <c r="A1518" s="2">
        <v>46885</v>
      </c>
      <c r="B1518" t="s">
        <v>5011</v>
      </c>
      <c r="C1518" t="s">
        <v>5012</v>
      </c>
      <c r="D1518" t="s">
        <v>5013</v>
      </c>
      <c r="E1518" s="2">
        <v>46885</v>
      </c>
      <c r="F1518" t="s">
        <v>4854</v>
      </c>
      <c r="G1518">
        <v>5</v>
      </c>
      <c r="H1518">
        <v>2</v>
      </c>
      <c r="I1518" t="s">
        <v>1088</v>
      </c>
      <c r="J1518" t="s">
        <v>1054</v>
      </c>
      <c r="K1518" t="s">
        <v>17</v>
      </c>
      <c r="L1518" t="s">
        <v>943</v>
      </c>
      <c r="M1518" t="s">
        <v>944</v>
      </c>
      <c r="N1518">
        <v>1</v>
      </c>
      <c r="O1518" t="s">
        <v>945</v>
      </c>
      <c r="P1518">
        <v>2</v>
      </c>
      <c r="Q1518" t="s">
        <v>956</v>
      </c>
      <c r="R1518" t="s">
        <v>957</v>
      </c>
      <c r="S1518">
        <v>20</v>
      </c>
      <c r="T1518">
        <v>8</v>
      </c>
    </row>
    <row r="1519" spans="1:20">
      <c r="A1519" s="2">
        <v>46886</v>
      </c>
      <c r="B1519" t="s">
        <v>5014</v>
      </c>
      <c r="C1519" t="s">
        <v>5015</v>
      </c>
      <c r="D1519" t="s">
        <v>5016</v>
      </c>
      <c r="E1519" s="2">
        <v>46886</v>
      </c>
      <c r="F1519" t="s">
        <v>4854</v>
      </c>
      <c r="G1519">
        <v>5</v>
      </c>
      <c r="H1519">
        <v>2</v>
      </c>
      <c r="I1519" t="s">
        <v>1088</v>
      </c>
      <c r="J1519" t="s">
        <v>1054</v>
      </c>
      <c r="K1519" t="s">
        <v>17</v>
      </c>
      <c r="L1519" t="s">
        <v>943</v>
      </c>
      <c r="M1519" t="s">
        <v>944</v>
      </c>
      <c r="N1519">
        <v>1</v>
      </c>
      <c r="O1519" t="s">
        <v>945</v>
      </c>
      <c r="P1519">
        <v>2</v>
      </c>
      <c r="Q1519" t="s">
        <v>961</v>
      </c>
      <c r="R1519" t="s">
        <v>962</v>
      </c>
      <c r="S1519">
        <v>20</v>
      </c>
      <c r="T1519">
        <v>9</v>
      </c>
    </row>
    <row r="1520" spans="1:20">
      <c r="A1520" s="2">
        <v>46887</v>
      </c>
      <c r="B1520" t="s">
        <v>5017</v>
      </c>
      <c r="C1520" t="s">
        <v>5018</v>
      </c>
      <c r="D1520" t="s">
        <v>5019</v>
      </c>
      <c r="E1520" s="2">
        <v>46887</v>
      </c>
      <c r="F1520" t="s">
        <v>4854</v>
      </c>
      <c r="G1520">
        <v>5</v>
      </c>
      <c r="H1520">
        <v>2</v>
      </c>
      <c r="I1520" t="s">
        <v>1088</v>
      </c>
      <c r="J1520" t="s">
        <v>1054</v>
      </c>
      <c r="K1520" t="s">
        <v>17</v>
      </c>
      <c r="L1520" t="s">
        <v>943</v>
      </c>
      <c r="M1520" t="s">
        <v>944</v>
      </c>
      <c r="N1520">
        <v>1</v>
      </c>
      <c r="O1520" t="s">
        <v>945</v>
      </c>
      <c r="P1520">
        <v>2</v>
      </c>
      <c r="Q1520" t="s">
        <v>966</v>
      </c>
      <c r="R1520" t="s">
        <v>967</v>
      </c>
      <c r="S1520">
        <v>21</v>
      </c>
      <c r="T1520">
        <v>9</v>
      </c>
    </row>
    <row r="1521" spans="1:20">
      <c r="A1521" s="2">
        <v>46888</v>
      </c>
      <c r="B1521" t="s">
        <v>5020</v>
      </c>
      <c r="C1521" t="s">
        <v>5021</v>
      </c>
      <c r="D1521" t="s">
        <v>5022</v>
      </c>
      <c r="E1521" s="2">
        <v>46888</v>
      </c>
      <c r="F1521" t="s">
        <v>4854</v>
      </c>
      <c r="G1521">
        <v>5</v>
      </c>
      <c r="H1521">
        <v>2</v>
      </c>
      <c r="I1521" t="s">
        <v>1088</v>
      </c>
      <c r="J1521" t="s">
        <v>1054</v>
      </c>
      <c r="K1521" t="s">
        <v>17</v>
      </c>
      <c r="L1521" t="s">
        <v>943</v>
      </c>
      <c r="M1521" t="s">
        <v>944</v>
      </c>
      <c r="N1521">
        <v>1</v>
      </c>
      <c r="O1521" t="s">
        <v>945</v>
      </c>
      <c r="P1521">
        <v>2</v>
      </c>
      <c r="Q1521" t="s">
        <v>971</v>
      </c>
      <c r="R1521" t="s">
        <v>972</v>
      </c>
      <c r="S1521">
        <v>21</v>
      </c>
      <c r="T1521">
        <v>9</v>
      </c>
    </row>
    <row r="1522" spans="1:20">
      <c r="A1522" s="2">
        <v>46889</v>
      </c>
      <c r="B1522" t="s">
        <v>5023</v>
      </c>
      <c r="C1522" t="s">
        <v>5024</v>
      </c>
      <c r="D1522" t="s">
        <v>5025</v>
      </c>
      <c r="E1522" s="2">
        <v>46889</v>
      </c>
      <c r="F1522" t="s">
        <v>4854</v>
      </c>
      <c r="G1522">
        <v>5</v>
      </c>
      <c r="H1522">
        <v>2</v>
      </c>
      <c r="I1522" t="s">
        <v>1088</v>
      </c>
      <c r="J1522" t="s">
        <v>1054</v>
      </c>
      <c r="K1522" t="s">
        <v>17</v>
      </c>
      <c r="L1522" t="s">
        <v>943</v>
      </c>
      <c r="M1522" t="s">
        <v>944</v>
      </c>
      <c r="N1522">
        <v>1</v>
      </c>
      <c r="O1522" t="s">
        <v>945</v>
      </c>
      <c r="P1522">
        <v>2</v>
      </c>
      <c r="Q1522" t="s">
        <v>976</v>
      </c>
      <c r="R1522" t="s">
        <v>977</v>
      </c>
      <c r="S1522">
        <v>21</v>
      </c>
      <c r="T1522">
        <v>9</v>
      </c>
    </row>
    <row r="1523" spans="1:20">
      <c r="A1523" s="2">
        <v>46890</v>
      </c>
      <c r="B1523" t="s">
        <v>5026</v>
      </c>
      <c r="C1523" t="s">
        <v>5027</v>
      </c>
      <c r="D1523" t="s">
        <v>5028</v>
      </c>
      <c r="E1523" s="2">
        <v>46890</v>
      </c>
      <c r="F1523" t="s">
        <v>4854</v>
      </c>
      <c r="G1523">
        <v>5</v>
      </c>
      <c r="H1523">
        <v>2</v>
      </c>
      <c r="I1523" t="s">
        <v>1088</v>
      </c>
      <c r="J1523" t="s">
        <v>1054</v>
      </c>
      <c r="K1523" t="s">
        <v>17</v>
      </c>
      <c r="L1523" t="s">
        <v>943</v>
      </c>
      <c r="M1523" t="s">
        <v>944</v>
      </c>
      <c r="N1523">
        <v>1</v>
      </c>
      <c r="O1523" t="s">
        <v>945</v>
      </c>
      <c r="P1523">
        <v>2</v>
      </c>
      <c r="Q1523" t="s">
        <v>946</v>
      </c>
      <c r="R1523" t="s">
        <v>947</v>
      </c>
      <c r="S1523">
        <v>21</v>
      </c>
      <c r="T1523">
        <v>9</v>
      </c>
    </row>
    <row r="1524" spans="1:20">
      <c r="A1524" s="2">
        <v>46891</v>
      </c>
      <c r="B1524" t="s">
        <v>5029</v>
      </c>
      <c r="C1524" t="s">
        <v>5030</v>
      </c>
      <c r="D1524" t="s">
        <v>5031</v>
      </c>
      <c r="E1524" s="2">
        <v>46891</v>
      </c>
      <c r="F1524" t="s">
        <v>4854</v>
      </c>
      <c r="G1524">
        <v>5</v>
      </c>
      <c r="H1524">
        <v>2</v>
      </c>
      <c r="I1524" t="s">
        <v>1088</v>
      </c>
      <c r="J1524" t="s">
        <v>1054</v>
      </c>
      <c r="K1524" t="s">
        <v>17</v>
      </c>
      <c r="L1524" t="s">
        <v>943</v>
      </c>
      <c r="M1524" t="s">
        <v>944</v>
      </c>
      <c r="N1524">
        <v>1</v>
      </c>
      <c r="O1524" t="s">
        <v>945</v>
      </c>
      <c r="P1524">
        <v>2</v>
      </c>
      <c r="Q1524" t="s">
        <v>951</v>
      </c>
      <c r="R1524" t="s">
        <v>952</v>
      </c>
      <c r="S1524">
        <v>21</v>
      </c>
      <c r="T1524">
        <v>9</v>
      </c>
    </row>
    <row r="1525" spans="1:20">
      <c r="A1525" s="2">
        <v>46892</v>
      </c>
      <c r="B1525" t="s">
        <v>5032</v>
      </c>
      <c r="C1525" t="s">
        <v>5033</v>
      </c>
      <c r="D1525" t="s">
        <v>5034</v>
      </c>
      <c r="E1525" s="2">
        <v>46892</v>
      </c>
      <c r="F1525" t="s">
        <v>4854</v>
      </c>
      <c r="G1525">
        <v>5</v>
      </c>
      <c r="H1525">
        <v>2</v>
      </c>
      <c r="I1525" t="s">
        <v>1088</v>
      </c>
      <c r="J1525" t="s">
        <v>1054</v>
      </c>
      <c r="K1525" t="s">
        <v>17</v>
      </c>
      <c r="L1525" t="s">
        <v>943</v>
      </c>
      <c r="M1525" t="s">
        <v>944</v>
      </c>
      <c r="N1525">
        <v>1</v>
      </c>
      <c r="O1525" t="s">
        <v>945</v>
      </c>
      <c r="P1525">
        <v>2</v>
      </c>
      <c r="Q1525" t="s">
        <v>956</v>
      </c>
      <c r="R1525" t="s">
        <v>957</v>
      </c>
      <c r="S1525">
        <v>21</v>
      </c>
      <c r="T1525">
        <v>9</v>
      </c>
    </row>
    <row r="1526" spans="1:20">
      <c r="A1526" s="2">
        <v>46893</v>
      </c>
      <c r="B1526" t="s">
        <v>5035</v>
      </c>
      <c r="C1526" t="s">
        <v>5036</v>
      </c>
      <c r="D1526" t="s">
        <v>5037</v>
      </c>
      <c r="E1526" s="2">
        <v>46893</v>
      </c>
      <c r="F1526" t="s">
        <v>4854</v>
      </c>
      <c r="G1526">
        <v>5</v>
      </c>
      <c r="H1526">
        <v>2</v>
      </c>
      <c r="I1526" t="s">
        <v>1088</v>
      </c>
      <c r="J1526" t="s">
        <v>1054</v>
      </c>
      <c r="K1526" t="s">
        <v>17</v>
      </c>
      <c r="L1526" t="s">
        <v>943</v>
      </c>
      <c r="M1526" t="s">
        <v>944</v>
      </c>
      <c r="N1526">
        <v>1</v>
      </c>
      <c r="O1526" t="s">
        <v>945</v>
      </c>
      <c r="P1526">
        <v>2</v>
      </c>
      <c r="Q1526" t="s">
        <v>961</v>
      </c>
      <c r="R1526" t="s">
        <v>962</v>
      </c>
      <c r="S1526">
        <v>21</v>
      </c>
      <c r="T1526">
        <v>10</v>
      </c>
    </row>
    <row r="1527" spans="1:20">
      <c r="A1527" s="2">
        <v>46894</v>
      </c>
      <c r="B1527" t="s">
        <v>5038</v>
      </c>
      <c r="C1527" t="s">
        <v>5039</v>
      </c>
      <c r="D1527" t="s">
        <v>5040</v>
      </c>
      <c r="E1527" s="2">
        <v>46894</v>
      </c>
      <c r="F1527" t="s">
        <v>4854</v>
      </c>
      <c r="G1527">
        <v>5</v>
      </c>
      <c r="H1527">
        <v>3</v>
      </c>
      <c r="I1527" t="s">
        <v>1088</v>
      </c>
      <c r="J1527" t="s">
        <v>1149</v>
      </c>
      <c r="K1527" t="s">
        <v>20</v>
      </c>
      <c r="L1527" t="s">
        <v>943</v>
      </c>
      <c r="M1527" t="s">
        <v>944</v>
      </c>
      <c r="N1527">
        <v>1</v>
      </c>
      <c r="O1527" t="s">
        <v>945</v>
      </c>
      <c r="P1527">
        <v>2</v>
      </c>
      <c r="Q1527" t="s">
        <v>966</v>
      </c>
      <c r="R1527" t="s">
        <v>967</v>
      </c>
      <c r="S1527">
        <v>22</v>
      </c>
      <c r="T1527">
        <v>10</v>
      </c>
    </row>
    <row r="1528" spans="1:20">
      <c r="A1528" s="2">
        <v>46895</v>
      </c>
      <c r="B1528" t="s">
        <v>5041</v>
      </c>
      <c r="C1528" t="s">
        <v>5042</v>
      </c>
      <c r="D1528" t="s">
        <v>5043</v>
      </c>
      <c r="E1528" s="2">
        <v>46895</v>
      </c>
      <c r="F1528" t="s">
        <v>4854</v>
      </c>
      <c r="G1528">
        <v>5</v>
      </c>
      <c r="H1528">
        <v>3</v>
      </c>
      <c r="I1528" t="s">
        <v>1088</v>
      </c>
      <c r="J1528" t="s">
        <v>1149</v>
      </c>
      <c r="K1528" t="s">
        <v>20</v>
      </c>
      <c r="L1528" t="s">
        <v>943</v>
      </c>
      <c r="M1528" t="s">
        <v>944</v>
      </c>
      <c r="N1528">
        <v>1</v>
      </c>
      <c r="O1528" t="s">
        <v>945</v>
      </c>
      <c r="P1528">
        <v>2</v>
      </c>
      <c r="Q1528" t="s">
        <v>971</v>
      </c>
      <c r="R1528" t="s">
        <v>972</v>
      </c>
      <c r="S1528">
        <v>22</v>
      </c>
      <c r="T1528">
        <v>10</v>
      </c>
    </row>
    <row r="1529" spans="1:20">
      <c r="A1529" s="2">
        <v>46896</v>
      </c>
      <c r="B1529" t="s">
        <v>5044</v>
      </c>
      <c r="C1529" t="s">
        <v>5045</v>
      </c>
      <c r="D1529" t="s">
        <v>5046</v>
      </c>
      <c r="E1529" s="2">
        <v>46896</v>
      </c>
      <c r="F1529" t="s">
        <v>4854</v>
      </c>
      <c r="G1529">
        <v>5</v>
      </c>
      <c r="H1529">
        <v>3</v>
      </c>
      <c r="I1529" t="s">
        <v>1088</v>
      </c>
      <c r="J1529" t="s">
        <v>1149</v>
      </c>
      <c r="K1529" t="s">
        <v>20</v>
      </c>
      <c r="L1529" t="s">
        <v>943</v>
      </c>
      <c r="M1529" t="s">
        <v>944</v>
      </c>
      <c r="N1529">
        <v>1</v>
      </c>
      <c r="O1529" t="s">
        <v>945</v>
      </c>
      <c r="P1529">
        <v>2</v>
      </c>
      <c r="Q1529" t="s">
        <v>976</v>
      </c>
      <c r="R1529" t="s">
        <v>977</v>
      </c>
      <c r="S1529">
        <v>22</v>
      </c>
      <c r="T1529">
        <v>10</v>
      </c>
    </row>
    <row r="1530" spans="1:20">
      <c r="A1530" s="2">
        <v>46897</v>
      </c>
      <c r="B1530" t="s">
        <v>5047</v>
      </c>
      <c r="C1530" t="s">
        <v>5048</v>
      </c>
      <c r="D1530" t="s">
        <v>5049</v>
      </c>
      <c r="E1530" s="2">
        <v>46897</v>
      </c>
      <c r="F1530" t="s">
        <v>4854</v>
      </c>
      <c r="G1530">
        <v>5</v>
      </c>
      <c r="H1530">
        <v>3</v>
      </c>
      <c r="I1530" t="s">
        <v>1088</v>
      </c>
      <c r="J1530" t="s">
        <v>1149</v>
      </c>
      <c r="K1530" t="s">
        <v>20</v>
      </c>
      <c r="L1530" t="s">
        <v>943</v>
      </c>
      <c r="M1530" t="s">
        <v>944</v>
      </c>
      <c r="N1530">
        <v>1</v>
      </c>
      <c r="O1530" t="s">
        <v>945</v>
      </c>
      <c r="P1530">
        <v>2</v>
      </c>
      <c r="Q1530" t="s">
        <v>946</v>
      </c>
      <c r="R1530" t="s">
        <v>947</v>
      </c>
      <c r="S1530">
        <v>22</v>
      </c>
      <c r="T1530">
        <v>10</v>
      </c>
    </row>
    <row r="1531" spans="1:20">
      <c r="A1531" s="2">
        <v>46898</v>
      </c>
      <c r="B1531" t="s">
        <v>5050</v>
      </c>
      <c r="C1531" t="s">
        <v>5051</v>
      </c>
      <c r="D1531" t="s">
        <v>5052</v>
      </c>
      <c r="E1531" s="2">
        <v>46898</v>
      </c>
      <c r="F1531" t="s">
        <v>4854</v>
      </c>
      <c r="G1531">
        <v>5</v>
      </c>
      <c r="H1531">
        <v>3</v>
      </c>
      <c r="I1531" t="s">
        <v>1088</v>
      </c>
      <c r="J1531" t="s">
        <v>1149</v>
      </c>
      <c r="K1531" t="s">
        <v>20</v>
      </c>
      <c r="L1531" t="s">
        <v>943</v>
      </c>
      <c r="M1531" t="s">
        <v>944</v>
      </c>
      <c r="N1531">
        <v>1</v>
      </c>
      <c r="O1531" t="s">
        <v>945</v>
      </c>
      <c r="P1531">
        <v>2</v>
      </c>
      <c r="Q1531" t="s">
        <v>951</v>
      </c>
      <c r="R1531" t="s">
        <v>952</v>
      </c>
      <c r="S1531">
        <v>22</v>
      </c>
      <c r="T1531">
        <v>10</v>
      </c>
    </row>
    <row r="1532" spans="1:20">
      <c r="A1532" s="2">
        <v>46899</v>
      </c>
      <c r="B1532" t="s">
        <v>5053</v>
      </c>
      <c r="C1532" t="s">
        <v>5054</v>
      </c>
      <c r="D1532" t="s">
        <v>5055</v>
      </c>
      <c r="E1532" s="2">
        <v>46899</v>
      </c>
      <c r="F1532" t="s">
        <v>4854</v>
      </c>
      <c r="G1532">
        <v>5</v>
      </c>
      <c r="H1532">
        <v>3</v>
      </c>
      <c r="I1532" t="s">
        <v>1088</v>
      </c>
      <c r="J1532" t="s">
        <v>1149</v>
      </c>
      <c r="K1532" t="s">
        <v>20</v>
      </c>
      <c r="L1532" t="s">
        <v>943</v>
      </c>
      <c r="M1532" t="s">
        <v>944</v>
      </c>
      <c r="N1532">
        <v>1</v>
      </c>
      <c r="O1532" t="s">
        <v>945</v>
      </c>
      <c r="P1532">
        <v>2</v>
      </c>
      <c r="Q1532" t="s">
        <v>956</v>
      </c>
      <c r="R1532" t="s">
        <v>957</v>
      </c>
      <c r="S1532">
        <v>22</v>
      </c>
      <c r="T1532">
        <v>10</v>
      </c>
    </row>
    <row r="1533" spans="1:20">
      <c r="A1533" s="2">
        <v>46900</v>
      </c>
      <c r="B1533" t="s">
        <v>5056</v>
      </c>
      <c r="C1533" t="s">
        <v>5057</v>
      </c>
      <c r="D1533" t="s">
        <v>5058</v>
      </c>
      <c r="E1533" s="2">
        <v>46900</v>
      </c>
      <c r="F1533" t="s">
        <v>4854</v>
      </c>
      <c r="G1533">
        <v>5</v>
      </c>
      <c r="H1533">
        <v>3</v>
      </c>
      <c r="I1533" t="s">
        <v>1088</v>
      </c>
      <c r="J1533" t="s">
        <v>1149</v>
      </c>
      <c r="K1533" t="s">
        <v>20</v>
      </c>
      <c r="L1533" t="s">
        <v>943</v>
      </c>
      <c r="M1533" t="s">
        <v>944</v>
      </c>
      <c r="N1533">
        <v>1</v>
      </c>
      <c r="O1533" t="s">
        <v>945</v>
      </c>
      <c r="P1533">
        <v>2</v>
      </c>
      <c r="Q1533" t="s">
        <v>961</v>
      </c>
      <c r="R1533" t="s">
        <v>962</v>
      </c>
      <c r="S1533">
        <v>22</v>
      </c>
      <c r="T1533">
        <v>11</v>
      </c>
    </row>
    <row r="1534" spans="1:20">
      <c r="A1534" s="2">
        <v>46901</v>
      </c>
      <c r="B1534" t="s">
        <v>5059</v>
      </c>
      <c r="C1534" t="s">
        <v>5060</v>
      </c>
      <c r="D1534" t="s">
        <v>5061</v>
      </c>
      <c r="E1534" s="2">
        <v>46901</v>
      </c>
      <c r="F1534" t="s">
        <v>4854</v>
      </c>
      <c r="G1534">
        <v>5</v>
      </c>
      <c r="H1534">
        <v>3</v>
      </c>
      <c r="I1534" t="s">
        <v>1088</v>
      </c>
      <c r="J1534" t="s">
        <v>1149</v>
      </c>
      <c r="K1534" t="s">
        <v>20</v>
      </c>
      <c r="L1534" t="s">
        <v>943</v>
      </c>
      <c r="M1534" t="s">
        <v>944</v>
      </c>
      <c r="N1534">
        <v>1</v>
      </c>
      <c r="O1534" t="s">
        <v>945</v>
      </c>
      <c r="P1534">
        <v>2</v>
      </c>
      <c r="Q1534" t="s">
        <v>966</v>
      </c>
      <c r="R1534" t="s">
        <v>967</v>
      </c>
      <c r="S1534">
        <v>23</v>
      </c>
      <c r="T1534">
        <v>11</v>
      </c>
    </row>
    <row r="1535" spans="1:20">
      <c r="A1535" s="2">
        <v>46902</v>
      </c>
      <c r="B1535" t="s">
        <v>5062</v>
      </c>
      <c r="C1535" t="s">
        <v>5063</v>
      </c>
      <c r="D1535" t="s">
        <v>5064</v>
      </c>
      <c r="E1535" s="2">
        <v>46902</v>
      </c>
      <c r="F1535" t="s">
        <v>4854</v>
      </c>
      <c r="G1535">
        <v>5</v>
      </c>
      <c r="H1535">
        <v>3</v>
      </c>
      <c r="I1535" t="s">
        <v>1088</v>
      </c>
      <c r="J1535" t="s">
        <v>1149</v>
      </c>
      <c r="K1535" t="s">
        <v>20</v>
      </c>
      <c r="L1535" t="s">
        <v>943</v>
      </c>
      <c r="M1535" t="s">
        <v>944</v>
      </c>
      <c r="N1535">
        <v>1</v>
      </c>
      <c r="O1535" t="s">
        <v>945</v>
      </c>
      <c r="P1535">
        <v>2</v>
      </c>
      <c r="Q1535" t="s">
        <v>971</v>
      </c>
      <c r="R1535" t="s">
        <v>972</v>
      </c>
      <c r="S1535">
        <v>23</v>
      </c>
      <c r="T1535">
        <v>11</v>
      </c>
    </row>
    <row r="1536" spans="1:20">
      <c r="A1536" s="2">
        <v>46903</v>
      </c>
      <c r="B1536" t="s">
        <v>5065</v>
      </c>
      <c r="C1536" t="s">
        <v>5066</v>
      </c>
      <c r="D1536" t="s">
        <v>5067</v>
      </c>
      <c r="E1536" s="2">
        <v>46903</v>
      </c>
      <c r="F1536" t="s">
        <v>4854</v>
      </c>
      <c r="G1536">
        <v>5</v>
      </c>
      <c r="H1536">
        <v>3</v>
      </c>
      <c r="I1536" t="s">
        <v>1088</v>
      </c>
      <c r="J1536" t="s">
        <v>1149</v>
      </c>
      <c r="K1536" t="s">
        <v>20</v>
      </c>
      <c r="L1536" t="s">
        <v>943</v>
      </c>
      <c r="M1536" t="s">
        <v>944</v>
      </c>
      <c r="N1536">
        <v>1</v>
      </c>
      <c r="O1536" t="s">
        <v>945</v>
      </c>
      <c r="P1536">
        <v>2</v>
      </c>
      <c r="Q1536" t="s">
        <v>976</v>
      </c>
      <c r="R1536" t="s">
        <v>977</v>
      </c>
      <c r="S1536">
        <v>23</v>
      </c>
      <c r="T1536">
        <v>11</v>
      </c>
    </row>
    <row r="1537" spans="1:20">
      <c r="A1537" s="2">
        <v>46904</v>
      </c>
      <c r="B1537" t="s">
        <v>5068</v>
      </c>
      <c r="C1537" t="s">
        <v>5069</v>
      </c>
      <c r="D1537" t="s">
        <v>5070</v>
      </c>
      <c r="E1537" s="2">
        <v>46904</v>
      </c>
      <c r="F1537" t="s">
        <v>4854</v>
      </c>
      <c r="G1537">
        <v>5</v>
      </c>
      <c r="H1537">
        <v>3</v>
      </c>
      <c r="I1537" t="s">
        <v>1088</v>
      </c>
      <c r="J1537" t="s">
        <v>1149</v>
      </c>
      <c r="K1537" t="s">
        <v>20</v>
      </c>
      <c r="L1537" t="s">
        <v>943</v>
      </c>
      <c r="M1537" t="s">
        <v>944</v>
      </c>
      <c r="N1537">
        <v>1</v>
      </c>
      <c r="O1537" t="s">
        <v>945</v>
      </c>
      <c r="P1537">
        <v>2</v>
      </c>
      <c r="Q1537" t="s">
        <v>946</v>
      </c>
      <c r="R1537" t="s">
        <v>947</v>
      </c>
      <c r="S1537">
        <v>23</v>
      </c>
      <c r="T1537">
        <v>11</v>
      </c>
    </row>
    <row r="1538" spans="1:20">
      <c r="A1538" s="2">
        <v>46905</v>
      </c>
      <c r="B1538" t="s">
        <v>5071</v>
      </c>
      <c r="C1538" t="s">
        <v>5072</v>
      </c>
      <c r="D1538" t="s">
        <v>5073</v>
      </c>
      <c r="E1538" s="2">
        <v>46905</v>
      </c>
      <c r="F1538" t="s">
        <v>4854</v>
      </c>
      <c r="G1538">
        <v>6</v>
      </c>
      <c r="H1538">
        <v>3</v>
      </c>
      <c r="I1538" t="s">
        <v>1183</v>
      </c>
      <c r="J1538" t="s">
        <v>1149</v>
      </c>
      <c r="K1538" t="s">
        <v>20</v>
      </c>
      <c r="L1538" t="s">
        <v>943</v>
      </c>
      <c r="M1538" t="s">
        <v>944</v>
      </c>
      <c r="N1538">
        <v>1</v>
      </c>
      <c r="O1538" t="s">
        <v>945</v>
      </c>
      <c r="P1538">
        <v>2</v>
      </c>
      <c r="Q1538" t="s">
        <v>951</v>
      </c>
      <c r="R1538" t="s">
        <v>952</v>
      </c>
      <c r="S1538">
        <v>23</v>
      </c>
      <c r="T1538">
        <v>11</v>
      </c>
    </row>
    <row r="1539" spans="1:20">
      <c r="A1539" s="2">
        <v>46906</v>
      </c>
      <c r="B1539" t="s">
        <v>5074</v>
      </c>
      <c r="C1539" t="s">
        <v>5075</v>
      </c>
      <c r="D1539" t="s">
        <v>5076</v>
      </c>
      <c r="E1539" s="2">
        <v>46906</v>
      </c>
      <c r="F1539" t="s">
        <v>4854</v>
      </c>
      <c r="G1539">
        <v>6</v>
      </c>
      <c r="H1539">
        <v>3</v>
      </c>
      <c r="I1539" t="s">
        <v>1183</v>
      </c>
      <c r="J1539" t="s">
        <v>1149</v>
      </c>
      <c r="K1539" t="s">
        <v>20</v>
      </c>
      <c r="L1539" t="s">
        <v>943</v>
      </c>
      <c r="M1539" t="s">
        <v>944</v>
      </c>
      <c r="N1539">
        <v>1</v>
      </c>
      <c r="O1539" t="s">
        <v>945</v>
      </c>
      <c r="P1539">
        <v>2</v>
      </c>
      <c r="Q1539" t="s">
        <v>956</v>
      </c>
      <c r="R1539" t="s">
        <v>957</v>
      </c>
      <c r="S1539">
        <v>23</v>
      </c>
      <c r="T1539">
        <v>11</v>
      </c>
    </row>
    <row r="1540" spans="1:20">
      <c r="A1540" s="2">
        <v>46907</v>
      </c>
      <c r="B1540" t="s">
        <v>5077</v>
      </c>
      <c r="C1540" t="s">
        <v>5078</v>
      </c>
      <c r="D1540" t="s">
        <v>5079</v>
      </c>
      <c r="E1540" s="2">
        <v>46907</v>
      </c>
      <c r="F1540" t="s">
        <v>4854</v>
      </c>
      <c r="G1540">
        <v>6</v>
      </c>
      <c r="H1540">
        <v>3</v>
      </c>
      <c r="I1540" t="s">
        <v>1183</v>
      </c>
      <c r="J1540" t="s">
        <v>1149</v>
      </c>
      <c r="K1540" t="s">
        <v>20</v>
      </c>
      <c r="L1540" t="s">
        <v>943</v>
      </c>
      <c r="M1540" t="s">
        <v>944</v>
      </c>
      <c r="N1540">
        <v>1</v>
      </c>
      <c r="O1540" t="s">
        <v>945</v>
      </c>
      <c r="P1540">
        <v>2</v>
      </c>
      <c r="Q1540" t="s">
        <v>961</v>
      </c>
      <c r="R1540" t="s">
        <v>962</v>
      </c>
      <c r="S1540">
        <v>23</v>
      </c>
      <c r="T1540">
        <v>12</v>
      </c>
    </row>
    <row r="1541" spans="1:20">
      <c r="A1541" s="2">
        <v>46908</v>
      </c>
      <c r="B1541" t="s">
        <v>5080</v>
      </c>
      <c r="C1541" t="s">
        <v>5081</v>
      </c>
      <c r="D1541" t="s">
        <v>5082</v>
      </c>
      <c r="E1541" s="2">
        <v>46908</v>
      </c>
      <c r="F1541" t="s">
        <v>4854</v>
      </c>
      <c r="G1541">
        <v>6</v>
      </c>
      <c r="H1541">
        <v>3</v>
      </c>
      <c r="I1541" t="s">
        <v>1183</v>
      </c>
      <c r="J1541" t="s">
        <v>1149</v>
      </c>
      <c r="K1541" t="s">
        <v>20</v>
      </c>
      <c r="L1541" t="s">
        <v>943</v>
      </c>
      <c r="M1541" t="s">
        <v>944</v>
      </c>
      <c r="N1541">
        <v>1</v>
      </c>
      <c r="O1541" t="s">
        <v>945</v>
      </c>
      <c r="P1541">
        <v>2</v>
      </c>
      <c r="Q1541" t="s">
        <v>966</v>
      </c>
      <c r="R1541" t="s">
        <v>967</v>
      </c>
      <c r="S1541">
        <v>24</v>
      </c>
      <c r="T1541">
        <v>12</v>
      </c>
    </row>
    <row r="1542" spans="1:20">
      <c r="A1542" s="2">
        <v>46909</v>
      </c>
      <c r="B1542" t="s">
        <v>5083</v>
      </c>
      <c r="C1542" t="s">
        <v>5084</v>
      </c>
      <c r="D1542" t="s">
        <v>5085</v>
      </c>
      <c r="E1542" s="2">
        <v>46909</v>
      </c>
      <c r="F1542" t="s">
        <v>4854</v>
      </c>
      <c r="G1542">
        <v>6</v>
      </c>
      <c r="H1542">
        <v>3</v>
      </c>
      <c r="I1542" t="s">
        <v>1183</v>
      </c>
      <c r="J1542" t="s">
        <v>1149</v>
      </c>
      <c r="K1542" t="s">
        <v>20</v>
      </c>
      <c r="L1542" t="s">
        <v>943</v>
      </c>
      <c r="M1542" t="s">
        <v>944</v>
      </c>
      <c r="N1542">
        <v>1</v>
      </c>
      <c r="O1542" t="s">
        <v>945</v>
      </c>
      <c r="P1542">
        <v>2</v>
      </c>
      <c r="Q1542" t="s">
        <v>971</v>
      </c>
      <c r="R1542" t="s">
        <v>972</v>
      </c>
      <c r="S1542">
        <v>24</v>
      </c>
      <c r="T1542">
        <v>12</v>
      </c>
    </row>
    <row r="1543" spans="1:20">
      <c r="A1543" s="2">
        <v>46910</v>
      </c>
      <c r="B1543" t="s">
        <v>5086</v>
      </c>
      <c r="C1543" t="s">
        <v>5087</v>
      </c>
      <c r="D1543" t="s">
        <v>5088</v>
      </c>
      <c r="E1543" s="2">
        <v>46910</v>
      </c>
      <c r="F1543" t="s">
        <v>4854</v>
      </c>
      <c r="G1543">
        <v>6</v>
      </c>
      <c r="H1543">
        <v>3</v>
      </c>
      <c r="I1543" t="s">
        <v>1183</v>
      </c>
      <c r="J1543" t="s">
        <v>1149</v>
      </c>
      <c r="K1543" t="s">
        <v>20</v>
      </c>
      <c r="L1543" t="s">
        <v>943</v>
      </c>
      <c r="M1543" t="s">
        <v>944</v>
      </c>
      <c r="N1543">
        <v>1</v>
      </c>
      <c r="O1543" t="s">
        <v>945</v>
      </c>
      <c r="P1543">
        <v>2</v>
      </c>
      <c r="Q1543" t="s">
        <v>976</v>
      </c>
      <c r="R1543" t="s">
        <v>977</v>
      </c>
      <c r="S1543">
        <v>24</v>
      </c>
      <c r="T1543">
        <v>12</v>
      </c>
    </row>
    <row r="1544" spans="1:20">
      <c r="A1544" s="2">
        <v>46911</v>
      </c>
      <c r="B1544" t="s">
        <v>5089</v>
      </c>
      <c r="C1544" t="s">
        <v>5090</v>
      </c>
      <c r="D1544" t="s">
        <v>5091</v>
      </c>
      <c r="E1544" s="2">
        <v>46911</v>
      </c>
      <c r="F1544" t="s">
        <v>4854</v>
      </c>
      <c r="G1544">
        <v>6</v>
      </c>
      <c r="H1544">
        <v>3</v>
      </c>
      <c r="I1544" t="s">
        <v>1183</v>
      </c>
      <c r="J1544" t="s">
        <v>1149</v>
      </c>
      <c r="K1544" t="s">
        <v>20</v>
      </c>
      <c r="L1544" t="s">
        <v>943</v>
      </c>
      <c r="M1544" t="s">
        <v>944</v>
      </c>
      <c r="N1544">
        <v>1</v>
      </c>
      <c r="O1544" t="s">
        <v>945</v>
      </c>
      <c r="P1544">
        <v>2</v>
      </c>
      <c r="Q1544" t="s">
        <v>946</v>
      </c>
      <c r="R1544" t="s">
        <v>947</v>
      </c>
      <c r="S1544">
        <v>24</v>
      </c>
      <c r="T1544">
        <v>12</v>
      </c>
    </row>
    <row r="1545" spans="1:20">
      <c r="A1545" s="2">
        <v>46912</v>
      </c>
      <c r="B1545" t="s">
        <v>5092</v>
      </c>
      <c r="C1545" t="s">
        <v>5093</v>
      </c>
      <c r="D1545" t="s">
        <v>5094</v>
      </c>
      <c r="E1545" s="2">
        <v>46912</v>
      </c>
      <c r="F1545" t="s">
        <v>4854</v>
      </c>
      <c r="G1545">
        <v>6</v>
      </c>
      <c r="H1545">
        <v>3</v>
      </c>
      <c r="I1545" t="s">
        <v>1183</v>
      </c>
      <c r="J1545" t="s">
        <v>1149</v>
      </c>
      <c r="K1545" t="s">
        <v>20</v>
      </c>
      <c r="L1545" t="s">
        <v>943</v>
      </c>
      <c r="M1545" t="s">
        <v>944</v>
      </c>
      <c r="N1545">
        <v>1</v>
      </c>
      <c r="O1545" t="s">
        <v>945</v>
      </c>
      <c r="P1545">
        <v>2</v>
      </c>
      <c r="Q1545" t="s">
        <v>951</v>
      </c>
      <c r="R1545" t="s">
        <v>952</v>
      </c>
      <c r="S1545">
        <v>24</v>
      </c>
      <c r="T1545">
        <v>12</v>
      </c>
    </row>
    <row r="1546" spans="1:20">
      <c r="A1546" s="2">
        <v>46913</v>
      </c>
      <c r="B1546" t="s">
        <v>5095</v>
      </c>
      <c r="C1546" t="s">
        <v>5096</v>
      </c>
      <c r="D1546" t="s">
        <v>5097</v>
      </c>
      <c r="E1546" s="2">
        <v>46913</v>
      </c>
      <c r="F1546" t="s">
        <v>4854</v>
      </c>
      <c r="G1546">
        <v>6</v>
      </c>
      <c r="H1546">
        <v>3</v>
      </c>
      <c r="I1546" t="s">
        <v>1183</v>
      </c>
      <c r="J1546" t="s">
        <v>1149</v>
      </c>
      <c r="K1546" t="s">
        <v>20</v>
      </c>
      <c r="L1546" t="s">
        <v>943</v>
      </c>
      <c r="M1546" t="s">
        <v>944</v>
      </c>
      <c r="N1546">
        <v>1</v>
      </c>
      <c r="O1546" t="s">
        <v>945</v>
      </c>
      <c r="P1546">
        <v>2</v>
      </c>
      <c r="Q1546" t="s">
        <v>956</v>
      </c>
      <c r="R1546" t="s">
        <v>957</v>
      </c>
      <c r="S1546">
        <v>24</v>
      </c>
      <c r="T1546">
        <v>12</v>
      </c>
    </row>
    <row r="1547" spans="1:20">
      <c r="A1547" s="2">
        <v>46914</v>
      </c>
      <c r="B1547" t="s">
        <v>5098</v>
      </c>
      <c r="C1547" t="s">
        <v>5099</v>
      </c>
      <c r="D1547" t="s">
        <v>5100</v>
      </c>
      <c r="E1547" s="2">
        <v>46914</v>
      </c>
      <c r="F1547" t="s">
        <v>4854</v>
      </c>
      <c r="G1547">
        <v>6</v>
      </c>
      <c r="H1547">
        <v>3</v>
      </c>
      <c r="I1547" t="s">
        <v>1183</v>
      </c>
      <c r="J1547" t="s">
        <v>1149</v>
      </c>
      <c r="K1547" t="s">
        <v>20</v>
      </c>
      <c r="L1547" t="s">
        <v>943</v>
      </c>
      <c r="M1547" t="s">
        <v>944</v>
      </c>
      <c r="N1547">
        <v>1</v>
      </c>
      <c r="O1547" t="s">
        <v>945</v>
      </c>
      <c r="P1547">
        <v>2</v>
      </c>
      <c r="Q1547" t="s">
        <v>961</v>
      </c>
      <c r="R1547" t="s">
        <v>962</v>
      </c>
      <c r="S1547">
        <v>24</v>
      </c>
      <c r="T1547">
        <v>13</v>
      </c>
    </row>
    <row r="1548" spans="1:20">
      <c r="A1548" s="2">
        <v>46915</v>
      </c>
      <c r="B1548" t="s">
        <v>5101</v>
      </c>
      <c r="C1548" t="s">
        <v>5102</v>
      </c>
      <c r="D1548" t="s">
        <v>5103</v>
      </c>
      <c r="E1548" s="2">
        <v>46915</v>
      </c>
      <c r="F1548" t="s">
        <v>4854</v>
      </c>
      <c r="G1548">
        <v>6</v>
      </c>
      <c r="H1548">
        <v>3</v>
      </c>
      <c r="I1548" t="s">
        <v>1183</v>
      </c>
      <c r="J1548" t="s">
        <v>1149</v>
      </c>
      <c r="K1548" t="s">
        <v>20</v>
      </c>
      <c r="L1548" t="s">
        <v>943</v>
      </c>
      <c r="M1548" t="s">
        <v>944</v>
      </c>
      <c r="N1548">
        <v>1</v>
      </c>
      <c r="O1548" t="s">
        <v>945</v>
      </c>
      <c r="P1548">
        <v>2</v>
      </c>
      <c r="Q1548" t="s">
        <v>966</v>
      </c>
      <c r="R1548" t="s">
        <v>967</v>
      </c>
      <c r="S1548">
        <v>25</v>
      </c>
      <c r="T1548">
        <v>13</v>
      </c>
    </row>
    <row r="1549" spans="1:20">
      <c r="A1549" s="2">
        <v>46916</v>
      </c>
      <c r="B1549" t="s">
        <v>5104</v>
      </c>
      <c r="C1549" t="s">
        <v>5105</v>
      </c>
      <c r="D1549" t="s">
        <v>5106</v>
      </c>
      <c r="E1549" s="2">
        <v>46916</v>
      </c>
      <c r="F1549" t="s">
        <v>4854</v>
      </c>
      <c r="G1549">
        <v>6</v>
      </c>
      <c r="H1549">
        <v>3</v>
      </c>
      <c r="I1549" t="s">
        <v>1183</v>
      </c>
      <c r="J1549" t="s">
        <v>1149</v>
      </c>
      <c r="K1549" t="s">
        <v>20</v>
      </c>
      <c r="L1549" t="s">
        <v>943</v>
      </c>
      <c r="M1549" t="s">
        <v>944</v>
      </c>
      <c r="N1549">
        <v>1</v>
      </c>
      <c r="O1549" t="s">
        <v>945</v>
      </c>
      <c r="P1549">
        <v>2</v>
      </c>
      <c r="Q1549" t="s">
        <v>971</v>
      </c>
      <c r="R1549" t="s">
        <v>972</v>
      </c>
      <c r="S1549">
        <v>25</v>
      </c>
      <c r="T1549">
        <v>13</v>
      </c>
    </row>
    <row r="1550" spans="1:20">
      <c r="A1550" s="2">
        <v>46917</v>
      </c>
      <c r="B1550" t="s">
        <v>5107</v>
      </c>
      <c r="C1550" t="s">
        <v>5108</v>
      </c>
      <c r="D1550" t="s">
        <v>5109</v>
      </c>
      <c r="E1550" s="2">
        <v>46917</v>
      </c>
      <c r="F1550" t="s">
        <v>4854</v>
      </c>
      <c r="G1550">
        <v>6</v>
      </c>
      <c r="H1550">
        <v>3</v>
      </c>
      <c r="I1550" t="s">
        <v>1183</v>
      </c>
      <c r="J1550" t="s">
        <v>1149</v>
      </c>
      <c r="K1550" t="s">
        <v>20</v>
      </c>
      <c r="L1550" t="s">
        <v>943</v>
      </c>
      <c r="M1550" t="s">
        <v>944</v>
      </c>
      <c r="N1550">
        <v>1</v>
      </c>
      <c r="O1550" t="s">
        <v>945</v>
      </c>
      <c r="P1550">
        <v>2</v>
      </c>
      <c r="Q1550" t="s">
        <v>976</v>
      </c>
      <c r="R1550" t="s">
        <v>977</v>
      </c>
      <c r="S1550">
        <v>25</v>
      </c>
      <c r="T1550">
        <v>13</v>
      </c>
    </row>
    <row r="1551" spans="1:20">
      <c r="A1551" s="2">
        <v>46918</v>
      </c>
      <c r="B1551" t="s">
        <v>5110</v>
      </c>
      <c r="C1551" t="s">
        <v>5111</v>
      </c>
      <c r="D1551" t="s">
        <v>5112</v>
      </c>
      <c r="E1551" s="2">
        <v>46918</v>
      </c>
      <c r="F1551" t="s">
        <v>4854</v>
      </c>
      <c r="G1551">
        <v>6</v>
      </c>
      <c r="H1551">
        <v>3</v>
      </c>
      <c r="I1551" t="s">
        <v>1183</v>
      </c>
      <c r="J1551" t="s">
        <v>1149</v>
      </c>
      <c r="K1551" t="s">
        <v>20</v>
      </c>
      <c r="L1551" t="s">
        <v>943</v>
      </c>
      <c r="M1551" t="s">
        <v>944</v>
      </c>
      <c r="N1551">
        <v>1</v>
      </c>
      <c r="O1551" t="s">
        <v>945</v>
      </c>
      <c r="P1551">
        <v>2</v>
      </c>
      <c r="Q1551" t="s">
        <v>946</v>
      </c>
      <c r="R1551" t="s">
        <v>947</v>
      </c>
      <c r="S1551">
        <v>25</v>
      </c>
      <c r="T1551">
        <v>13</v>
      </c>
    </row>
    <row r="1552" spans="1:20">
      <c r="A1552" s="2">
        <v>46919</v>
      </c>
      <c r="B1552" t="s">
        <v>5113</v>
      </c>
      <c r="C1552" t="s">
        <v>5114</v>
      </c>
      <c r="D1552" t="s">
        <v>5115</v>
      </c>
      <c r="E1552" s="2">
        <v>46919</v>
      </c>
      <c r="F1552" t="s">
        <v>4854</v>
      </c>
      <c r="G1552">
        <v>6</v>
      </c>
      <c r="H1552">
        <v>3</v>
      </c>
      <c r="I1552" t="s">
        <v>1183</v>
      </c>
      <c r="J1552" t="s">
        <v>1149</v>
      </c>
      <c r="K1552" t="s">
        <v>20</v>
      </c>
      <c r="L1552" t="s">
        <v>943</v>
      </c>
      <c r="M1552" t="s">
        <v>944</v>
      </c>
      <c r="N1552">
        <v>1</v>
      </c>
      <c r="O1552" t="s">
        <v>945</v>
      </c>
      <c r="P1552">
        <v>2</v>
      </c>
      <c r="Q1552" t="s">
        <v>951</v>
      </c>
      <c r="R1552" t="s">
        <v>952</v>
      </c>
      <c r="S1552">
        <v>25</v>
      </c>
      <c r="T1552">
        <v>13</v>
      </c>
    </row>
    <row r="1553" spans="1:20">
      <c r="A1553" s="2">
        <v>46920</v>
      </c>
      <c r="B1553" t="s">
        <v>5116</v>
      </c>
      <c r="C1553" t="s">
        <v>5117</v>
      </c>
      <c r="D1553" t="s">
        <v>5118</v>
      </c>
      <c r="E1553" s="2">
        <v>46920</v>
      </c>
      <c r="F1553" t="s">
        <v>4854</v>
      </c>
      <c r="G1553">
        <v>6</v>
      </c>
      <c r="H1553">
        <v>3</v>
      </c>
      <c r="I1553" t="s">
        <v>1183</v>
      </c>
      <c r="J1553" t="s">
        <v>1149</v>
      </c>
      <c r="K1553" t="s">
        <v>20</v>
      </c>
      <c r="L1553" t="s">
        <v>943</v>
      </c>
      <c r="M1553" t="s">
        <v>944</v>
      </c>
      <c r="N1553">
        <v>1</v>
      </c>
      <c r="O1553" t="s">
        <v>945</v>
      </c>
      <c r="P1553">
        <v>2</v>
      </c>
      <c r="Q1553" t="s">
        <v>956</v>
      </c>
      <c r="R1553" t="s">
        <v>957</v>
      </c>
      <c r="S1553">
        <v>25</v>
      </c>
      <c r="T1553">
        <v>13</v>
      </c>
    </row>
    <row r="1554" spans="1:20">
      <c r="A1554" s="2">
        <v>46921</v>
      </c>
      <c r="B1554" t="s">
        <v>5119</v>
      </c>
      <c r="C1554" t="s">
        <v>5120</v>
      </c>
      <c r="D1554" t="s">
        <v>5121</v>
      </c>
      <c r="E1554" s="2">
        <v>46921</v>
      </c>
      <c r="F1554" t="s">
        <v>4854</v>
      </c>
      <c r="G1554">
        <v>6</v>
      </c>
      <c r="H1554">
        <v>3</v>
      </c>
      <c r="I1554" t="s">
        <v>1183</v>
      </c>
      <c r="J1554" t="s">
        <v>1149</v>
      </c>
      <c r="K1554" t="s">
        <v>20</v>
      </c>
      <c r="L1554" t="s">
        <v>943</v>
      </c>
      <c r="M1554" t="s">
        <v>944</v>
      </c>
      <c r="N1554">
        <v>1</v>
      </c>
      <c r="O1554" t="s">
        <v>945</v>
      </c>
      <c r="P1554">
        <v>2</v>
      </c>
      <c r="Q1554" t="s">
        <v>961</v>
      </c>
      <c r="R1554" t="s">
        <v>962</v>
      </c>
      <c r="S1554">
        <v>25</v>
      </c>
      <c r="T1554">
        <v>14</v>
      </c>
    </row>
    <row r="1555" spans="1:20">
      <c r="A1555" s="2">
        <v>46922</v>
      </c>
      <c r="B1555" t="s">
        <v>5122</v>
      </c>
      <c r="C1555" t="s">
        <v>5123</v>
      </c>
      <c r="D1555" t="s">
        <v>5124</v>
      </c>
      <c r="E1555" s="2">
        <v>46922</v>
      </c>
      <c r="F1555" t="s">
        <v>4854</v>
      </c>
      <c r="G1555">
        <v>6</v>
      </c>
      <c r="H1555">
        <v>3</v>
      </c>
      <c r="I1555" t="s">
        <v>1183</v>
      </c>
      <c r="J1555" t="s">
        <v>1149</v>
      </c>
      <c r="K1555" t="s">
        <v>20</v>
      </c>
      <c r="L1555" t="s">
        <v>943</v>
      </c>
      <c r="M1555" t="s">
        <v>944</v>
      </c>
      <c r="N1555">
        <v>1</v>
      </c>
      <c r="O1555" t="s">
        <v>945</v>
      </c>
      <c r="P1555">
        <v>2</v>
      </c>
      <c r="Q1555" t="s">
        <v>966</v>
      </c>
      <c r="R1555" t="s">
        <v>967</v>
      </c>
      <c r="S1555">
        <v>26</v>
      </c>
      <c r="T1555">
        <v>14</v>
      </c>
    </row>
    <row r="1556" spans="1:20">
      <c r="A1556" s="2">
        <v>46923</v>
      </c>
      <c r="B1556" t="s">
        <v>5125</v>
      </c>
      <c r="C1556" t="s">
        <v>5126</v>
      </c>
      <c r="D1556" t="s">
        <v>5127</v>
      </c>
      <c r="E1556" s="2">
        <v>46923</v>
      </c>
      <c r="F1556" t="s">
        <v>4854</v>
      </c>
      <c r="G1556">
        <v>6</v>
      </c>
      <c r="H1556">
        <v>3</v>
      </c>
      <c r="I1556" t="s">
        <v>1183</v>
      </c>
      <c r="J1556" t="s">
        <v>1149</v>
      </c>
      <c r="K1556" t="s">
        <v>20</v>
      </c>
      <c r="L1556" t="s">
        <v>943</v>
      </c>
      <c r="M1556" t="s">
        <v>944</v>
      </c>
      <c r="N1556">
        <v>1</v>
      </c>
      <c r="O1556" t="s">
        <v>945</v>
      </c>
      <c r="P1556">
        <v>2</v>
      </c>
      <c r="Q1556" t="s">
        <v>971</v>
      </c>
      <c r="R1556" t="s">
        <v>972</v>
      </c>
      <c r="S1556">
        <v>26</v>
      </c>
      <c r="T1556">
        <v>14</v>
      </c>
    </row>
    <row r="1557" spans="1:20">
      <c r="A1557" s="2">
        <v>46924</v>
      </c>
      <c r="B1557" t="s">
        <v>5128</v>
      </c>
      <c r="C1557" t="s">
        <v>5129</v>
      </c>
      <c r="D1557" t="s">
        <v>5130</v>
      </c>
      <c r="E1557" s="2">
        <v>46924</v>
      </c>
      <c r="F1557" t="s">
        <v>4854</v>
      </c>
      <c r="G1557">
        <v>6</v>
      </c>
      <c r="H1557">
        <v>3</v>
      </c>
      <c r="I1557" t="s">
        <v>1183</v>
      </c>
      <c r="J1557" t="s">
        <v>1149</v>
      </c>
      <c r="K1557" t="s">
        <v>20</v>
      </c>
      <c r="L1557" t="s">
        <v>943</v>
      </c>
      <c r="M1557" t="s">
        <v>944</v>
      </c>
      <c r="N1557">
        <v>1</v>
      </c>
      <c r="O1557" t="s">
        <v>945</v>
      </c>
      <c r="P1557">
        <v>2</v>
      </c>
      <c r="Q1557" t="s">
        <v>976</v>
      </c>
      <c r="R1557" t="s">
        <v>977</v>
      </c>
      <c r="S1557">
        <v>26</v>
      </c>
      <c r="T1557">
        <v>14</v>
      </c>
    </row>
    <row r="1558" spans="1:20">
      <c r="A1558" s="2">
        <v>46925</v>
      </c>
      <c r="B1558" t="s">
        <v>5131</v>
      </c>
      <c r="C1558" t="s">
        <v>5132</v>
      </c>
      <c r="D1558" t="s">
        <v>5133</v>
      </c>
      <c r="E1558" s="2">
        <v>46925</v>
      </c>
      <c r="F1558" t="s">
        <v>4854</v>
      </c>
      <c r="G1558">
        <v>6</v>
      </c>
      <c r="H1558">
        <v>4</v>
      </c>
      <c r="I1558" t="s">
        <v>1183</v>
      </c>
      <c r="J1558" t="s">
        <v>1244</v>
      </c>
      <c r="K1558" t="s">
        <v>23</v>
      </c>
      <c r="L1558" t="s">
        <v>943</v>
      </c>
      <c r="M1558" t="s">
        <v>944</v>
      </c>
      <c r="N1558">
        <v>2</v>
      </c>
      <c r="O1558" t="s">
        <v>1245</v>
      </c>
      <c r="P1558">
        <v>2</v>
      </c>
      <c r="Q1558" t="s">
        <v>946</v>
      </c>
      <c r="R1558" t="s">
        <v>947</v>
      </c>
      <c r="S1558">
        <v>26</v>
      </c>
      <c r="T1558">
        <v>14</v>
      </c>
    </row>
    <row r="1559" spans="1:20">
      <c r="A1559" s="2">
        <v>46926</v>
      </c>
      <c r="B1559" t="s">
        <v>5134</v>
      </c>
      <c r="C1559" t="s">
        <v>5135</v>
      </c>
      <c r="D1559" t="s">
        <v>5136</v>
      </c>
      <c r="E1559" s="2">
        <v>46926</v>
      </c>
      <c r="F1559" t="s">
        <v>4854</v>
      </c>
      <c r="G1559">
        <v>6</v>
      </c>
      <c r="H1559">
        <v>4</v>
      </c>
      <c r="I1559" t="s">
        <v>1183</v>
      </c>
      <c r="J1559" t="s">
        <v>1244</v>
      </c>
      <c r="K1559" t="s">
        <v>23</v>
      </c>
      <c r="L1559" t="s">
        <v>943</v>
      </c>
      <c r="M1559" t="s">
        <v>944</v>
      </c>
      <c r="N1559">
        <v>2</v>
      </c>
      <c r="O1559" t="s">
        <v>1245</v>
      </c>
      <c r="P1559">
        <v>2</v>
      </c>
      <c r="Q1559" t="s">
        <v>951</v>
      </c>
      <c r="R1559" t="s">
        <v>952</v>
      </c>
      <c r="S1559">
        <v>26</v>
      </c>
      <c r="T1559">
        <v>14</v>
      </c>
    </row>
    <row r="1560" spans="1:20">
      <c r="A1560" s="2">
        <v>46927</v>
      </c>
      <c r="B1560" t="s">
        <v>5137</v>
      </c>
      <c r="C1560" t="s">
        <v>5138</v>
      </c>
      <c r="D1560" t="s">
        <v>5139</v>
      </c>
      <c r="E1560" s="2">
        <v>46927</v>
      </c>
      <c r="F1560" t="s">
        <v>4854</v>
      </c>
      <c r="G1560">
        <v>6</v>
      </c>
      <c r="H1560">
        <v>4</v>
      </c>
      <c r="I1560" t="s">
        <v>1183</v>
      </c>
      <c r="J1560" t="s">
        <v>1244</v>
      </c>
      <c r="K1560" t="s">
        <v>23</v>
      </c>
      <c r="L1560" t="s">
        <v>943</v>
      </c>
      <c r="M1560" t="s">
        <v>944</v>
      </c>
      <c r="N1560">
        <v>2</v>
      </c>
      <c r="O1560" t="s">
        <v>1245</v>
      </c>
      <c r="P1560">
        <v>2</v>
      </c>
      <c r="Q1560" t="s">
        <v>956</v>
      </c>
      <c r="R1560" t="s">
        <v>957</v>
      </c>
      <c r="S1560">
        <v>26</v>
      </c>
      <c r="T1560">
        <v>14</v>
      </c>
    </row>
    <row r="1561" spans="1:20">
      <c r="A1561" s="2">
        <v>46928</v>
      </c>
      <c r="B1561" t="s">
        <v>5140</v>
      </c>
      <c r="C1561" t="s">
        <v>5141</v>
      </c>
      <c r="D1561" t="s">
        <v>5142</v>
      </c>
      <c r="E1561" s="2">
        <v>46928</v>
      </c>
      <c r="F1561" t="s">
        <v>4854</v>
      </c>
      <c r="G1561">
        <v>6</v>
      </c>
      <c r="H1561">
        <v>4</v>
      </c>
      <c r="I1561" t="s">
        <v>1183</v>
      </c>
      <c r="J1561" t="s">
        <v>1244</v>
      </c>
      <c r="K1561" t="s">
        <v>23</v>
      </c>
      <c r="L1561" t="s">
        <v>943</v>
      </c>
      <c r="M1561" t="s">
        <v>944</v>
      </c>
      <c r="N1561">
        <v>2</v>
      </c>
      <c r="O1561" t="s">
        <v>1245</v>
      </c>
      <c r="P1561">
        <v>2</v>
      </c>
      <c r="Q1561" t="s">
        <v>961</v>
      </c>
      <c r="R1561" t="s">
        <v>962</v>
      </c>
      <c r="S1561">
        <v>26</v>
      </c>
      <c r="T1561">
        <v>15</v>
      </c>
    </row>
    <row r="1562" spans="1:20">
      <c r="A1562" s="2">
        <v>46929</v>
      </c>
      <c r="B1562" t="s">
        <v>5143</v>
      </c>
      <c r="C1562" t="s">
        <v>5144</v>
      </c>
      <c r="D1562" t="s">
        <v>5145</v>
      </c>
      <c r="E1562" s="2">
        <v>46929</v>
      </c>
      <c r="F1562" t="s">
        <v>4854</v>
      </c>
      <c r="G1562">
        <v>6</v>
      </c>
      <c r="H1562">
        <v>4</v>
      </c>
      <c r="I1562" t="s">
        <v>1183</v>
      </c>
      <c r="J1562" t="s">
        <v>1244</v>
      </c>
      <c r="K1562" t="s">
        <v>23</v>
      </c>
      <c r="L1562" t="s">
        <v>943</v>
      </c>
      <c r="M1562" t="s">
        <v>944</v>
      </c>
      <c r="N1562">
        <v>2</v>
      </c>
      <c r="O1562" t="s">
        <v>1245</v>
      </c>
      <c r="P1562">
        <v>2</v>
      </c>
      <c r="Q1562" t="s">
        <v>966</v>
      </c>
      <c r="R1562" t="s">
        <v>967</v>
      </c>
      <c r="S1562">
        <v>27</v>
      </c>
      <c r="T1562">
        <v>15</v>
      </c>
    </row>
    <row r="1563" spans="1:20">
      <c r="A1563" s="2">
        <v>46930</v>
      </c>
      <c r="B1563" t="s">
        <v>5146</v>
      </c>
      <c r="C1563" t="s">
        <v>5147</v>
      </c>
      <c r="D1563" t="s">
        <v>5148</v>
      </c>
      <c r="E1563" s="2">
        <v>46930</v>
      </c>
      <c r="F1563" t="s">
        <v>4854</v>
      </c>
      <c r="G1563">
        <v>6</v>
      </c>
      <c r="H1563">
        <v>4</v>
      </c>
      <c r="I1563" t="s">
        <v>1183</v>
      </c>
      <c r="J1563" t="s">
        <v>1244</v>
      </c>
      <c r="K1563" t="s">
        <v>23</v>
      </c>
      <c r="L1563" t="s">
        <v>943</v>
      </c>
      <c r="M1563" t="s">
        <v>944</v>
      </c>
      <c r="N1563">
        <v>2</v>
      </c>
      <c r="O1563" t="s">
        <v>1245</v>
      </c>
      <c r="P1563">
        <v>2</v>
      </c>
      <c r="Q1563" t="s">
        <v>971</v>
      </c>
      <c r="R1563" t="s">
        <v>972</v>
      </c>
      <c r="S1563">
        <v>27</v>
      </c>
      <c r="T1563">
        <v>15</v>
      </c>
    </row>
    <row r="1564" spans="1:20">
      <c r="A1564" s="2">
        <v>46931</v>
      </c>
      <c r="B1564" t="s">
        <v>5149</v>
      </c>
      <c r="C1564" t="s">
        <v>5150</v>
      </c>
      <c r="D1564" t="s">
        <v>5151</v>
      </c>
      <c r="E1564" s="2">
        <v>46931</v>
      </c>
      <c r="F1564" t="s">
        <v>4854</v>
      </c>
      <c r="G1564">
        <v>6</v>
      </c>
      <c r="H1564">
        <v>4</v>
      </c>
      <c r="I1564" t="s">
        <v>1183</v>
      </c>
      <c r="J1564" t="s">
        <v>1244</v>
      </c>
      <c r="K1564" t="s">
        <v>23</v>
      </c>
      <c r="L1564" t="s">
        <v>943</v>
      </c>
      <c r="M1564" t="s">
        <v>944</v>
      </c>
      <c r="N1564">
        <v>2</v>
      </c>
      <c r="O1564" t="s">
        <v>1245</v>
      </c>
      <c r="P1564">
        <v>2</v>
      </c>
      <c r="Q1564" t="s">
        <v>976</v>
      </c>
      <c r="R1564" t="s">
        <v>977</v>
      </c>
      <c r="S1564">
        <v>27</v>
      </c>
      <c r="T1564">
        <v>15</v>
      </c>
    </row>
    <row r="1565" spans="1:20">
      <c r="A1565" s="2">
        <v>46932</v>
      </c>
      <c r="B1565" t="s">
        <v>5152</v>
      </c>
      <c r="C1565" t="s">
        <v>5153</v>
      </c>
      <c r="D1565" t="s">
        <v>5154</v>
      </c>
      <c r="E1565" s="2">
        <v>46932</v>
      </c>
      <c r="F1565" t="s">
        <v>4854</v>
      </c>
      <c r="G1565">
        <v>6</v>
      </c>
      <c r="H1565">
        <v>4</v>
      </c>
      <c r="I1565" t="s">
        <v>1183</v>
      </c>
      <c r="J1565" t="s">
        <v>1244</v>
      </c>
      <c r="K1565" t="s">
        <v>23</v>
      </c>
      <c r="L1565" t="s">
        <v>943</v>
      </c>
      <c r="M1565" t="s">
        <v>944</v>
      </c>
      <c r="N1565">
        <v>2</v>
      </c>
      <c r="O1565" t="s">
        <v>1245</v>
      </c>
      <c r="P1565">
        <v>2</v>
      </c>
      <c r="Q1565" t="s">
        <v>946</v>
      </c>
      <c r="R1565" t="s">
        <v>947</v>
      </c>
      <c r="S1565">
        <v>27</v>
      </c>
      <c r="T1565">
        <v>15</v>
      </c>
    </row>
    <row r="1566" spans="1:20">
      <c r="A1566" s="2">
        <v>46933</v>
      </c>
      <c r="B1566" t="s">
        <v>5155</v>
      </c>
      <c r="C1566" t="s">
        <v>5156</v>
      </c>
      <c r="D1566" t="s">
        <v>5157</v>
      </c>
      <c r="E1566" s="2">
        <v>46933</v>
      </c>
      <c r="F1566" t="s">
        <v>4854</v>
      </c>
      <c r="G1566">
        <v>6</v>
      </c>
      <c r="H1566">
        <v>4</v>
      </c>
      <c r="I1566" t="s">
        <v>1183</v>
      </c>
      <c r="J1566" t="s">
        <v>1244</v>
      </c>
      <c r="K1566" t="s">
        <v>23</v>
      </c>
      <c r="L1566" t="s">
        <v>943</v>
      </c>
      <c r="M1566" t="s">
        <v>944</v>
      </c>
      <c r="N1566">
        <v>2</v>
      </c>
      <c r="O1566" t="s">
        <v>1245</v>
      </c>
      <c r="P1566">
        <v>2</v>
      </c>
      <c r="Q1566" t="s">
        <v>951</v>
      </c>
      <c r="R1566" t="s">
        <v>952</v>
      </c>
      <c r="S1566">
        <v>27</v>
      </c>
      <c r="T1566">
        <v>15</v>
      </c>
    </row>
    <row r="1567" spans="1:20">
      <c r="A1567" s="2">
        <v>46934</v>
      </c>
      <c r="B1567" t="s">
        <v>5158</v>
      </c>
      <c r="C1567" t="s">
        <v>5159</v>
      </c>
      <c r="D1567" t="s">
        <v>5160</v>
      </c>
      <c r="E1567" s="2">
        <v>46934</v>
      </c>
      <c r="F1567" t="s">
        <v>4854</v>
      </c>
      <c r="G1567">
        <v>6</v>
      </c>
      <c r="H1567">
        <v>4</v>
      </c>
      <c r="I1567" t="s">
        <v>1183</v>
      </c>
      <c r="J1567" t="s">
        <v>1244</v>
      </c>
      <c r="K1567" t="s">
        <v>23</v>
      </c>
      <c r="L1567" t="s">
        <v>943</v>
      </c>
      <c r="M1567" t="s">
        <v>944</v>
      </c>
      <c r="N1567">
        <v>2</v>
      </c>
      <c r="O1567" t="s">
        <v>1245</v>
      </c>
      <c r="P1567">
        <v>2</v>
      </c>
      <c r="Q1567" t="s">
        <v>956</v>
      </c>
      <c r="R1567" t="s">
        <v>957</v>
      </c>
      <c r="S1567">
        <v>27</v>
      </c>
      <c r="T1567">
        <v>15</v>
      </c>
    </row>
    <row r="1568" spans="1:20">
      <c r="A1568" s="2">
        <v>46935</v>
      </c>
      <c r="B1568" t="s">
        <v>5161</v>
      </c>
      <c r="C1568" t="s">
        <v>5162</v>
      </c>
      <c r="D1568" t="s">
        <v>5163</v>
      </c>
      <c r="E1568" s="2">
        <v>46935</v>
      </c>
      <c r="F1568" t="s">
        <v>4854</v>
      </c>
      <c r="G1568">
        <v>7</v>
      </c>
      <c r="H1568">
        <v>4</v>
      </c>
      <c r="I1568" t="s">
        <v>1276</v>
      </c>
      <c r="J1568" t="s">
        <v>1244</v>
      </c>
      <c r="K1568" t="s">
        <v>23</v>
      </c>
      <c r="L1568" t="s">
        <v>1277</v>
      </c>
      <c r="M1568" t="s">
        <v>944</v>
      </c>
      <c r="N1568">
        <v>2</v>
      </c>
      <c r="O1568" t="s">
        <v>1245</v>
      </c>
      <c r="P1568">
        <v>3</v>
      </c>
      <c r="Q1568" t="s">
        <v>961</v>
      </c>
      <c r="R1568" t="s">
        <v>962</v>
      </c>
      <c r="S1568">
        <v>27</v>
      </c>
      <c r="T1568">
        <v>16</v>
      </c>
    </row>
    <row r="1569" spans="1:20">
      <c r="A1569" s="2">
        <v>46936</v>
      </c>
      <c r="B1569" t="s">
        <v>5164</v>
      </c>
      <c r="C1569" t="s">
        <v>5165</v>
      </c>
      <c r="D1569" t="s">
        <v>5166</v>
      </c>
      <c r="E1569" s="2">
        <v>46936</v>
      </c>
      <c r="F1569" t="s">
        <v>4854</v>
      </c>
      <c r="G1569">
        <v>7</v>
      </c>
      <c r="H1569">
        <v>4</v>
      </c>
      <c r="I1569" t="s">
        <v>1276</v>
      </c>
      <c r="J1569" t="s">
        <v>1244</v>
      </c>
      <c r="K1569" t="s">
        <v>23</v>
      </c>
      <c r="L1569" t="s">
        <v>1277</v>
      </c>
      <c r="M1569" t="s">
        <v>944</v>
      </c>
      <c r="N1569">
        <v>2</v>
      </c>
      <c r="O1569" t="s">
        <v>1245</v>
      </c>
      <c r="P1569">
        <v>3</v>
      </c>
      <c r="Q1569" t="s">
        <v>966</v>
      </c>
      <c r="R1569" t="s">
        <v>967</v>
      </c>
      <c r="S1569">
        <v>28</v>
      </c>
      <c r="T1569">
        <v>16</v>
      </c>
    </row>
    <row r="1570" spans="1:20">
      <c r="A1570" s="2">
        <v>46937</v>
      </c>
      <c r="B1570" t="s">
        <v>5167</v>
      </c>
      <c r="C1570" t="s">
        <v>5168</v>
      </c>
      <c r="D1570" t="s">
        <v>5169</v>
      </c>
      <c r="E1570" s="2">
        <v>46937</v>
      </c>
      <c r="F1570" t="s">
        <v>4854</v>
      </c>
      <c r="G1570">
        <v>7</v>
      </c>
      <c r="H1570">
        <v>4</v>
      </c>
      <c r="I1570" t="s">
        <v>1276</v>
      </c>
      <c r="J1570" t="s">
        <v>1244</v>
      </c>
      <c r="K1570" t="s">
        <v>23</v>
      </c>
      <c r="L1570" t="s">
        <v>1277</v>
      </c>
      <c r="M1570" t="s">
        <v>944</v>
      </c>
      <c r="N1570">
        <v>2</v>
      </c>
      <c r="O1570" t="s">
        <v>1245</v>
      </c>
      <c r="P1570">
        <v>3</v>
      </c>
      <c r="Q1570" t="s">
        <v>971</v>
      </c>
      <c r="R1570" t="s">
        <v>972</v>
      </c>
      <c r="S1570">
        <v>28</v>
      </c>
      <c r="T1570">
        <v>16</v>
      </c>
    </row>
    <row r="1571" spans="1:20">
      <c r="A1571" s="2">
        <v>46938</v>
      </c>
      <c r="B1571" t="s">
        <v>5170</v>
      </c>
      <c r="C1571" t="s">
        <v>5171</v>
      </c>
      <c r="D1571" t="s">
        <v>5172</v>
      </c>
      <c r="E1571" s="2">
        <v>46938</v>
      </c>
      <c r="F1571" t="s">
        <v>4854</v>
      </c>
      <c r="G1571">
        <v>7</v>
      </c>
      <c r="H1571">
        <v>4</v>
      </c>
      <c r="I1571" t="s">
        <v>1276</v>
      </c>
      <c r="J1571" t="s">
        <v>1244</v>
      </c>
      <c r="K1571" t="s">
        <v>23</v>
      </c>
      <c r="L1571" t="s">
        <v>1277</v>
      </c>
      <c r="M1571" t="s">
        <v>944</v>
      </c>
      <c r="N1571">
        <v>2</v>
      </c>
      <c r="O1571" t="s">
        <v>1245</v>
      </c>
      <c r="P1571">
        <v>3</v>
      </c>
      <c r="Q1571" t="s">
        <v>976</v>
      </c>
      <c r="R1571" t="s">
        <v>977</v>
      </c>
      <c r="S1571">
        <v>28</v>
      </c>
      <c r="T1571">
        <v>16</v>
      </c>
    </row>
    <row r="1572" spans="1:20">
      <c r="A1572" s="2">
        <v>46939</v>
      </c>
      <c r="B1572" t="s">
        <v>5173</v>
      </c>
      <c r="C1572" t="s">
        <v>5174</v>
      </c>
      <c r="D1572" t="s">
        <v>5175</v>
      </c>
      <c r="E1572" s="2">
        <v>46939</v>
      </c>
      <c r="F1572" t="s">
        <v>4854</v>
      </c>
      <c r="G1572">
        <v>7</v>
      </c>
      <c r="H1572">
        <v>4</v>
      </c>
      <c r="I1572" t="s">
        <v>1276</v>
      </c>
      <c r="J1572" t="s">
        <v>1244</v>
      </c>
      <c r="K1572" t="s">
        <v>23</v>
      </c>
      <c r="L1572" t="s">
        <v>1277</v>
      </c>
      <c r="M1572" t="s">
        <v>944</v>
      </c>
      <c r="N1572">
        <v>2</v>
      </c>
      <c r="O1572" t="s">
        <v>1245</v>
      </c>
      <c r="P1572">
        <v>3</v>
      </c>
      <c r="Q1572" t="s">
        <v>946</v>
      </c>
      <c r="R1572" t="s">
        <v>947</v>
      </c>
      <c r="S1572">
        <v>28</v>
      </c>
      <c r="T1572">
        <v>16</v>
      </c>
    </row>
    <row r="1573" spans="1:20">
      <c r="A1573" s="2">
        <v>46940</v>
      </c>
      <c r="B1573" t="s">
        <v>5176</v>
      </c>
      <c r="C1573" t="s">
        <v>5177</v>
      </c>
      <c r="D1573" t="s">
        <v>5178</v>
      </c>
      <c r="E1573" s="2">
        <v>46940</v>
      </c>
      <c r="F1573" t="s">
        <v>4854</v>
      </c>
      <c r="G1573">
        <v>7</v>
      </c>
      <c r="H1573">
        <v>4</v>
      </c>
      <c r="I1573" t="s">
        <v>1276</v>
      </c>
      <c r="J1573" t="s">
        <v>1244</v>
      </c>
      <c r="K1573" t="s">
        <v>23</v>
      </c>
      <c r="L1573" t="s">
        <v>1277</v>
      </c>
      <c r="M1573" t="s">
        <v>944</v>
      </c>
      <c r="N1573">
        <v>2</v>
      </c>
      <c r="O1573" t="s">
        <v>1245</v>
      </c>
      <c r="P1573">
        <v>3</v>
      </c>
      <c r="Q1573" t="s">
        <v>951</v>
      </c>
      <c r="R1573" t="s">
        <v>952</v>
      </c>
      <c r="S1573">
        <v>28</v>
      </c>
      <c r="T1573">
        <v>16</v>
      </c>
    </row>
    <row r="1574" spans="1:20">
      <c r="A1574" s="2">
        <v>46941</v>
      </c>
      <c r="B1574" t="s">
        <v>5179</v>
      </c>
      <c r="C1574" t="s">
        <v>5180</v>
      </c>
      <c r="D1574" t="s">
        <v>5181</v>
      </c>
      <c r="E1574" s="2">
        <v>46941</v>
      </c>
      <c r="F1574" t="s">
        <v>4854</v>
      </c>
      <c r="G1574">
        <v>7</v>
      </c>
      <c r="H1574">
        <v>4</v>
      </c>
      <c r="I1574" t="s">
        <v>1276</v>
      </c>
      <c r="J1574" t="s">
        <v>1244</v>
      </c>
      <c r="K1574" t="s">
        <v>23</v>
      </c>
      <c r="L1574" t="s">
        <v>1277</v>
      </c>
      <c r="M1574" t="s">
        <v>944</v>
      </c>
      <c r="N1574">
        <v>2</v>
      </c>
      <c r="O1574" t="s">
        <v>1245</v>
      </c>
      <c r="P1574">
        <v>3</v>
      </c>
      <c r="Q1574" t="s">
        <v>956</v>
      </c>
      <c r="R1574" t="s">
        <v>957</v>
      </c>
      <c r="S1574">
        <v>28</v>
      </c>
      <c r="T1574">
        <v>16</v>
      </c>
    </row>
    <row r="1575" spans="1:20">
      <c r="A1575" s="2">
        <v>46942</v>
      </c>
      <c r="B1575" t="s">
        <v>5182</v>
      </c>
      <c r="C1575" t="s">
        <v>5183</v>
      </c>
      <c r="D1575" t="s">
        <v>5184</v>
      </c>
      <c r="E1575" s="2">
        <v>46942</v>
      </c>
      <c r="F1575" t="s">
        <v>4854</v>
      </c>
      <c r="G1575">
        <v>7</v>
      </c>
      <c r="H1575">
        <v>4</v>
      </c>
      <c r="I1575" t="s">
        <v>1276</v>
      </c>
      <c r="J1575" t="s">
        <v>1244</v>
      </c>
      <c r="K1575" t="s">
        <v>23</v>
      </c>
      <c r="L1575" t="s">
        <v>1277</v>
      </c>
      <c r="M1575" t="s">
        <v>944</v>
      </c>
      <c r="N1575">
        <v>2</v>
      </c>
      <c r="O1575" t="s">
        <v>1245</v>
      </c>
      <c r="P1575">
        <v>3</v>
      </c>
      <c r="Q1575" t="s">
        <v>961</v>
      </c>
      <c r="R1575" t="s">
        <v>962</v>
      </c>
      <c r="S1575">
        <v>28</v>
      </c>
      <c r="T1575">
        <v>17</v>
      </c>
    </row>
    <row r="1576" spans="1:20">
      <c r="A1576" s="2">
        <v>46943</v>
      </c>
      <c r="B1576" t="s">
        <v>5185</v>
      </c>
      <c r="C1576" t="s">
        <v>5186</v>
      </c>
      <c r="D1576" t="s">
        <v>5187</v>
      </c>
      <c r="E1576" s="2">
        <v>46943</v>
      </c>
      <c r="F1576" t="s">
        <v>4854</v>
      </c>
      <c r="G1576">
        <v>7</v>
      </c>
      <c r="H1576">
        <v>4</v>
      </c>
      <c r="I1576" t="s">
        <v>1276</v>
      </c>
      <c r="J1576" t="s">
        <v>1244</v>
      </c>
      <c r="K1576" t="s">
        <v>23</v>
      </c>
      <c r="L1576" t="s">
        <v>1277</v>
      </c>
      <c r="M1576" t="s">
        <v>944</v>
      </c>
      <c r="N1576">
        <v>2</v>
      </c>
      <c r="O1576" t="s">
        <v>1245</v>
      </c>
      <c r="P1576">
        <v>3</v>
      </c>
      <c r="Q1576" t="s">
        <v>966</v>
      </c>
      <c r="R1576" t="s">
        <v>967</v>
      </c>
      <c r="S1576">
        <v>29</v>
      </c>
      <c r="T1576">
        <v>17</v>
      </c>
    </row>
    <row r="1577" spans="1:20">
      <c r="A1577" s="2">
        <v>46944</v>
      </c>
      <c r="B1577" t="s">
        <v>5188</v>
      </c>
      <c r="C1577" t="s">
        <v>5189</v>
      </c>
      <c r="D1577" t="s">
        <v>5190</v>
      </c>
      <c r="E1577" s="2">
        <v>46944</v>
      </c>
      <c r="F1577" t="s">
        <v>4854</v>
      </c>
      <c r="G1577">
        <v>7</v>
      </c>
      <c r="H1577">
        <v>4</v>
      </c>
      <c r="I1577" t="s">
        <v>1276</v>
      </c>
      <c r="J1577" t="s">
        <v>1244</v>
      </c>
      <c r="K1577" t="s">
        <v>23</v>
      </c>
      <c r="L1577" t="s">
        <v>1277</v>
      </c>
      <c r="M1577" t="s">
        <v>944</v>
      </c>
      <c r="N1577">
        <v>2</v>
      </c>
      <c r="O1577" t="s">
        <v>1245</v>
      </c>
      <c r="P1577">
        <v>3</v>
      </c>
      <c r="Q1577" t="s">
        <v>971</v>
      </c>
      <c r="R1577" t="s">
        <v>972</v>
      </c>
      <c r="S1577">
        <v>29</v>
      </c>
      <c r="T1577">
        <v>17</v>
      </c>
    </row>
    <row r="1578" spans="1:20">
      <c r="A1578" s="2">
        <v>46945</v>
      </c>
      <c r="B1578" t="s">
        <v>5191</v>
      </c>
      <c r="C1578" t="s">
        <v>5192</v>
      </c>
      <c r="D1578" t="s">
        <v>5193</v>
      </c>
      <c r="E1578" s="2">
        <v>46945</v>
      </c>
      <c r="F1578" t="s">
        <v>4854</v>
      </c>
      <c r="G1578">
        <v>7</v>
      </c>
      <c r="H1578">
        <v>4</v>
      </c>
      <c r="I1578" t="s">
        <v>1276</v>
      </c>
      <c r="J1578" t="s">
        <v>1244</v>
      </c>
      <c r="K1578" t="s">
        <v>23</v>
      </c>
      <c r="L1578" t="s">
        <v>1277</v>
      </c>
      <c r="M1578" t="s">
        <v>944</v>
      </c>
      <c r="N1578">
        <v>2</v>
      </c>
      <c r="O1578" t="s">
        <v>1245</v>
      </c>
      <c r="P1578">
        <v>3</v>
      </c>
      <c r="Q1578" t="s">
        <v>976</v>
      </c>
      <c r="R1578" t="s">
        <v>977</v>
      </c>
      <c r="S1578">
        <v>29</v>
      </c>
      <c r="T1578">
        <v>17</v>
      </c>
    </row>
    <row r="1579" spans="1:20">
      <c r="A1579" s="2">
        <v>46946</v>
      </c>
      <c r="B1579" t="s">
        <v>5194</v>
      </c>
      <c r="C1579" t="s">
        <v>5195</v>
      </c>
      <c r="D1579" t="s">
        <v>5196</v>
      </c>
      <c r="E1579" s="2">
        <v>46946</v>
      </c>
      <c r="F1579" t="s">
        <v>4854</v>
      </c>
      <c r="G1579">
        <v>7</v>
      </c>
      <c r="H1579">
        <v>4</v>
      </c>
      <c r="I1579" t="s">
        <v>1276</v>
      </c>
      <c r="J1579" t="s">
        <v>1244</v>
      </c>
      <c r="K1579" t="s">
        <v>23</v>
      </c>
      <c r="L1579" t="s">
        <v>1277</v>
      </c>
      <c r="M1579" t="s">
        <v>944</v>
      </c>
      <c r="N1579">
        <v>2</v>
      </c>
      <c r="O1579" t="s">
        <v>1245</v>
      </c>
      <c r="P1579">
        <v>3</v>
      </c>
      <c r="Q1579" t="s">
        <v>946</v>
      </c>
      <c r="R1579" t="s">
        <v>947</v>
      </c>
      <c r="S1579">
        <v>29</v>
      </c>
      <c r="T1579">
        <v>17</v>
      </c>
    </row>
    <row r="1580" spans="1:20">
      <c r="A1580" s="2">
        <v>46947</v>
      </c>
      <c r="B1580" t="s">
        <v>5197</v>
      </c>
      <c r="C1580" t="s">
        <v>5198</v>
      </c>
      <c r="D1580" t="s">
        <v>5199</v>
      </c>
      <c r="E1580" s="2">
        <v>46947</v>
      </c>
      <c r="F1580" t="s">
        <v>4854</v>
      </c>
      <c r="G1580">
        <v>7</v>
      </c>
      <c r="H1580">
        <v>4</v>
      </c>
      <c r="I1580" t="s">
        <v>1276</v>
      </c>
      <c r="J1580" t="s">
        <v>1244</v>
      </c>
      <c r="K1580" t="s">
        <v>23</v>
      </c>
      <c r="L1580" t="s">
        <v>1277</v>
      </c>
      <c r="M1580" t="s">
        <v>944</v>
      </c>
      <c r="N1580">
        <v>2</v>
      </c>
      <c r="O1580" t="s">
        <v>1245</v>
      </c>
      <c r="P1580">
        <v>3</v>
      </c>
      <c r="Q1580" t="s">
        <v>951</v>
      </c>
      <c r="R1580" t="s">
        <v>952</v>
      </c>
      <c r="S1580">
        <v>29</v>
      </c>
      <c r="T1580">
        <v>17</v>
      </c>
    </row>
    <row r="1581" spans="1:20">
      <c r="A1581" s="2">
        <v>46948</v>
      </c>
      <c r="B1581" t="s">
        <v>5200</v>
      </c>
      <c r="C1581" t="s">
        <v>5201</v>
      </c>
      <c r="D1581" t="s">
        <v>5202</v>
      </c>
      <c r="E1581" s="2">
        <v>46948</v>
      </c>
      <c r="F1581" t="s">
        <v>4854</v>
      </c>
      <c r="G1581">
        <v>7</v>
      </c>
      <c r="H1581">
        <v>4</v>
      </c>
      <c r="I1581" t="s">
        <v>1276</v>
      </c>
      <c r="J1581" t="s">
        <v>1244</v>
      </c>
      <c r="K1581" t="s">
        <v>23</v>
      </c>
      <c r="L1581" t="s">
        <v>1277</v>
      </c>
      <c r="M1581" t="s">
        <v>944</v>
      </c>
      <c r="N1581">
        <v>2</v>
      </c>
      <c r="O1581" t="s">
        <v>1245</v>
      </c>
      <c r="P1581">
        <v>3</v>
      </c>
      <c r="Q1581" t="s">
        <v>956</v>
      </c>
      <c r="R1581" t="s">
        <v>957</v>
      </c>
      <c r="S1581">
        <v>29</v>
      </c>
      <c r="T1581">
        <v>17</v>
      </c>
    </row>
    <row r="1582" spans="1:20">
      <c r="A1582" s="2">
        <v>46949</v>
      </c>
      <c r="B1582" t="s">
        <v>5203</v>
      </c>
      <c r="C1582" t="s">
        <v>5204</v>
      </c>
      <c r="D1582" t="s">
        <v>5205</v>
      </c>
      <c r="E1582" s="2">
        <v>46949</v>
      </c>
      <c r="F1582" t="s">
        <v>4854</v>
      </c>
      <c r="G1582">
        <v>7</v>
      </c>
      <c r="H1582">
        <v>4</v>
      </c>
      <c r="I1582" t="s">
        <v>1276</v>
      </c>
      <c r="J1582" t="s">
        <v>1244</v>
      </c>
      <c r="K1582" t="s">
        <v>23</v>
      </c>
      <c r="L1582" t="s">
        <v>1277</v>
      </c>
      <c r="M1582" t="s">
        <v>944</v>
      </c>
      <c r="N1582">
        <v>2</v>
      </c>
      <c r="O1582" t="s">
        <v>1245</v>
      </c>
      <c r="P1582">
        <v>3</v>
      </c>
      <c r="Q1582" t="s">
        <v>961</v>
      </c>
      <c r="R1582" t="s">
        <v>962</v>
      </c>
      <c r="S1582">
        <v>29</v>
      </c>
      <c r="T1582">
        <v>18</v>
      </c>
    </row>
    <row r="1583" spans="1:20">
      <c r="A1583" s="2">
        <v>46950</v>
      </c>
      <c r="B1583" t="s">
        <v>5206</v>
      </c>
      <c r="C1583" t="s">
        <v>5207</v>
      </c>
      <c r="D1583" t="s">
        <v>5208</v>
      </c>
      <c r="E1583" s="2">
        <v>46950</v>
      </c>
      <c r="F1583" t="s">
        <v>4854</v>
      </c>
      <c r="G1583">
        <v>7</v>
      </c>
      <c r="H1583">
        <v>4</v>
      </c>
      <c r="I1583" t="s">
        <v>1276</v>
      </c>
      <c r="J1583" t="s">
        <v>1244</v>
      </c>
      <c r="K1583" t="s">
        <v>23</v>
      </c>
      <c r="L1583" t="s">
        <v>1277</v>
      </c>
      <c r="M1583" t="s">
        <v>944</v>
      </c>
      <c r="N1583">
        <v>2</v>
      </c>
      <c r="O1583" t="s">
        <v>1245</v>
      </c>
      <c r="P1583">
        <v>3</v>
      </c>
      <c r="Q1583" t="s">
        <v>966</v>
      </c>
      <c r="R1583" t="s">
        <v>967</v>
      </c>
      <c r="S1583">
        <v>30</v>
      </c>
      <c r="T1583">
        <v>18</v>
      </c>
    </row>
    <row r="1584" spans="1:20">
      <c r="A1584" s="2">
        <v>46951</v>
      </c>
      <c r="B1584" t="s">
        <v>5209</v>
      </c>
      <c r="C1584" t="s">
        <v>5210</v>
      </c>
      <c r="D1584" t="s">
        <v>5211</v>
      </c>
      <c r="E1584" s="2">
        <v>46951</v>
      </c>
      <c r="F1584" t="s">
        <v>4854</v>
      </c>
      <c r="G1584">
        <v>7</v>
      </c>
      <c r="H1584">
        <v>4</v>
      </c>
      <c r="I1584" t="s">
        <v>1276</v>
      </c>
      <c r="J1584" t="s">
        <v>1244</v>
      </c>
      <c r="K1584" t="s">
        <v>23</v>
      </c>
      <c r="L1584" t="s">
        <v>1277</v>
      </c>
      <c r="M1584" t="s">
        <v>944</v>
      </c>
      <c r="N1584">
        <v>2</v>
      </c>
      <c r="O1584" t="s">
        <v>1245</v>
      </c>
      <c r="P1584">
        <v>3</v>
      </c>
      <c r="Q1584" t="s">
        <v>971</v>
      </c>
      <c r="R1584" t="s">
        <v>972</v>
      </c>
      <c r="S1584">
        <v>30</v>
      </c>
      <c r="T1584">
        <v>18</v>
      </c>
    </row>
    <row r="1585" spans="1:20">
      <c r="A1585" s="2">
        <v>46952</v>
      </c>
      <c r="B1585" t="s">
        <v>5212</v>
      </c>
      <c r="C1585" t="s">
        <v>5213</v>
      </c>
      <c r="D1585" t="s">
        <v>5214</v>
      </c>
      <c r="E1585" s="2">
        <v>46952</v>
      </c>
      <c r="F1585" t="s">
        <v>4854</v>
      </c>
      <c r="G1585">
        <v>7</v>
      </c>
      <c r="H1585">
        <v>4</v>
      </c>
      <c r="I1585" t="s">
        <v>1276</v>
      </c>
      <c r="J1585" t="s">
        <v>1244</v>
      </c>
      <c r="K1585" t="s">
        <v>23</v>
      </c>
      <c r="L1585" t="s">
        <v>1277</v>
      </c>
      <c r="M1585" t="s">
        <v>944</v>
      </c>
      <c r="N1585">
        <v>2</v>
      </c>
      <c r="O1585" t="s">
        <v>1245</v>
      </c>
      <c r="P1585">
        <v>3</v>
      </c>
      <c r="Q1585" t="s">
        <v>976</v>
      </c>
      <c r="R1585" t="s">
        <v>977</v>
      </c>
      <c r="S1585">
        <v>30</v>
      </c>
      <c r="T1585">
        <v>18</v>
      </c>
    </row>
    <row r="1586" spans="1:20">
      <c r="A1586" s="2">
        <v>46953</v>
      </c>
      <c r="B1586" t="s">
        <v>5215</v>
      </c>
      <c r="C1586" t="s">
        <v>5216</v>
      </c>
      <c r="D1586" t="s">
        <v>5217</v>
      </c>
      <c r="E1586" s="2">
        <v>46953</v>
      </c>
      <c r="F1586" t="s">
        <v>4854</v>
      </c>
      <c r="G1586">
        <v>7</v>
      </c>
      <c r="H1586">
        <v>4</v>
      </c>
      <c r="I1586" t="s">
        <v>1276</v>
      </c>
      <c r="J1586" t="s">
        <v>1244</v>
      </c>
      <c r="K1586" t="s">
        <v>23</v>
      </c>
      <c r="L1586" t="s">
        <v>1277</v>
      </c>
      <c r="M1586" t="s">
        <v>944</v>
      </c>
      <c r="N1586">
        <v>2</v>
      </c>
      <c r="O1586" t="s">
        <v>1245</v>
      </c>
      <c r="P1586">
        <v>3</v>
      </c>
      <c r="Q1586" t="s">
        <v>946</v>
      </c>
      <c r="R1586" t="s">
        <v>947</v>
      </c>
      <c r="S1586">
        <v>30</v>
      </c>
      <c r="T1586">
        <v>18</v>
      </c>
    </row>
    <row r="1587" spans="1:20">
      <c r="A1587" s="2">
        <v>46954</v>
      </c>
      <c r="B1587" t="s">
        <v>5218</v>
      </c>
      <c r="C1587" t="s">
        <v>5219</v>
      </c>
      <c r="D1587" t="s">
        <v>5220</v>
      </c>
      <c r="E1587" s="2">
        <v>46954</v>
      </c>
      <c r="F1587" t="s">
        <v>4854</v>
      </c>
      <c r="G1587">
        <v>7</v>
      </c>
      <c r="H1587">
        <v>4</v>
      </c>
      <c r="I1587" t="s">
        <v>1276</v>
      </c>
      <c r="J1587" t="s">
        <v>1244</v>
      </c>
      <c r="K1587" t="s">
        <v>23</v>
      </c>
      <c r="L1587" t="s">
        <v>1277</v>
      </c>
      <c r="M1587" t="s">
        <v>944</v>
      </c>
      <c r="N1587">
        <v>2</v>
      </c>
      <c r="O1587" t="s">
        <v>1245</v>
      </c>
      <c r="P1587">
        <v>3</v>
      </c>
      <c r="Q1587" t="s">
        <v>951</v>
      </c>
      <c r="R1587" t="s">
        <v>952</v>
      </c>
      <c r="S1587">
        <v>30</v>
      </c>
      <c r="T1587">
        <v>18</v>
      </c>
    </row>
    <row r="1588" spans="1:20">
      <c r="A1588" s="2">
        <v>46955</v>
      </c>
      <c r="B1588" t="s">
        <v>5221</v>
      </c>
      <c r="C1588" t="s">
        <v>5222</v>
      </c>
      <c r="D1588" t="s">
        <v>5223</v>
      </c>
      <c r="E1588" s="2">
        <v>46955</v>
      </c>
      <c r="F1588" t="s">
        <v>4854</v>
      </c>
      <c r="G1588">
        <v>7</v>
      </c>
      <c r="H1588">
        <v>4</v>
      </c>
      <c r="I1588" t="s">
        <v>1276</v>
      </c>
      <c r="J1588" t="s">
        <v>1244</v>
      </c>
      <c r="K1588" t="s">
        <v>23</v>
      </c>
      <c r="L1588" t="s">
        <v>1277</v>
      </c>
      <c r="M1588" t="s">
        <v>944</v>
      </c>
      <c r="N1588">
        <v>2</v>
      </c>
      <c r="O1588" t="s">
        <v>1245</v>
      </c>
      <c r="P1588">
        <v>3</v>
      </c>
      <c r="Q1588" t="s">
        <v>956</v>
      </c>
      <c r="R1588" t="s">
        <v>957</v>
      </c>
      <c r="S1588">
        <v>30</v>
      </c>
      <c r="T1588">
        <v>18</v>
      </c>
    </row>
    <row r="1589" spans="1:20">
      <c r="A1589" s="2">
        <v>46956</v>
      </c>
      <c r="B1589" t="s">
        <v>5224</v>
      </c>
      <c r="C1589" t="s">
        <v>5225</v>
      </c>
      <c r="D1589" t="s">
        <v>5226</v>
      </c>
      <c r="E1589" s="2">
        <v>46956</v>
      </c>
      <c r="F1589" t="s">
        <v>4854</v>
      </c>
      <c r="G1589">
        <v>7</v>
      </c>
      <c r="H1589">
        <v>5</v>
      </c>
      <c r="I1589" t="s">
        <v>1276</v>
      </c>
      <c r="J1589" t="s">
        <v>1341</v>
      </c>
      <c r="K1589" t="s">
        <v>26</v>
      </c>
      <c r="L1589" t="s">
        <v>1277</v>
      </c>
      <c r="M1589" t="s">
        <v>944</v>
      </c>
      <c r="N1589">
        <v>2</v>
      </c>
      <c r="O1589" t="s">
        <v>1245</v>
      </c>
      <c r="P1589">
        <v>3</v>
      </c>
      <c r="Q1589" t="s">
        <v>961</v>
      </c>
      <c r="R1589" t="s">
        <v>962</v>
      </c>
      <c r="S1589">
        <v>30</v>
      </c>
      <c r="T1589">
        <v>19</v>
      </c>
    </row>
    <row r="1590" spans="1:20">
      <c r="A1590" s="2">
        <v>46957</v>
      </c>
      <c r="B1590" t="s">
        <v>5227</v>
      </c>
      <c r="C1590" t="s">
        <v>5228</v>
      </c>
      <c r="D1590" t="s">
        <v>5229</v>
      </c>
      <c r="E1590" s="2">
        <v>46957</v>
      </c>
      <c r="F1590" t="s">
        <v>4854</v>
      </c>
      <c r="G1590">
        <v>7</v>
      </c>
      <c r="H1590">
        <v>5</v>
      </c>
      <c r="I1590" t="s">
        <v>1276</v>
      </c>
      <c r="J1590" t="s">
        <v>1341</v>
      </c>
      <c r="K1590" t="s">
        <v>26</v>
      </c>
      <c r="L1590" t="s">
        <v>1277</v>
      </c>
      <c r="M1590" t="s">
        <v>944</v>
      </c>
      <c r="N1590">
        <v>2</v>
      </c>
      <c r="O1590" t="s">
        <v>1245</v>
      </c>
      <c r="P1590">
        <v>3</v>
      </c>
      <c r="Q1590" t="s">
        <v>966</v>
      </c>
      <c r="R1590" t="s">
        <v>967</v>
      </c>
      <c r="S1590">
        <v>31</v>
      </c>
      <c r="T1590">
        <v>19</v>
      </c>
    </row>
    <row r="1591" spans="1:20">
      <c r="A1591" s="2">
        <v>46958</v>
      </c>
      <c r="B1591" t="s">
        <v>5230</v>
      </c>
      <c r="C1591" t="s">
        <v>5231</v>
      </c>
      <c r="D1591" t="s">
        <v>5232</v>
      </c>
      <c r="E1591" s="2">
        <v>46958</v>
      </c>
      <c r="F1591" t="s">
        <v>4854</v>
      </c>
      <c r="G1591">
        <v>7</v>
      </c>
      <c r="H1591">
        <v>5</v>
      </c>
      <c r="I1591" t="s">
        <v>1276</v>
      </c>
      <c r="J1591" t="s">
        <v>1341</v>
      </c>
      <c r="K1591" t="s">
        <v>26</v>
      </c>
      <c r="L1591" t="s">
        <v>1277</v>
      </c>
      <c r="M1591" t="s">
        <v>944</v>
      </c>
      <c r="N1591">
        <v>2</v>
      </c>
      <c r="O1591" t="s">
        <v>1245</v>
      </c>
      <c r="P1591">
        <v>3</v>
      </c>
      <c r="Q1591" t="s">
        <v>971</v>
      </c>
      <c r="R1591" t="s">
        <v>972</v>
      </c>
      <c r="S1591">
        <v>31</v>
      </c>
      <c r="T1591">
        <v>19</v>
      </c>
    </row>
    <row r="1592" spans="1:20">
      <c r="A1592" s="2">
        <v>46959</v>
      </c>
      <c r="B1592" t="s">
        <v>5233</v>
      </c>
      <c r="C1592" t="s">
        <v>5234</v>
      </c>
      <c r="D1592" t="s">
        <v>5235</v>
      </c>
      <c r="E1592" s="2">
        <v>46959</v>
      </c>
      <c r="F1592" t="s">
        <v>4854</v>
      </c>
      <c r="G1592">
        <v>7</v>
      </c>
      <c r="H1592">
        <v>5</v>
      </c>
      <c r="I1592" t="s">
        <v>1276</v>
      </c>
      <c r="J1592" t="s">
        <v>1341</v>
      </c>
      <c r="K1592" t="s">
        <v>26</v>
      </c>
      <c r="L1592" t="s">
        <v>1277</v>
      </c>
      <c r="M1592" t="s">
        <v>944</v>
      </c>
      <c r="N1592">
        <v>2</v>
      </c>
      <c r="O1592" t="s">
        <v>1245</v>
      </c>
      <c r="P1592">
        <v>3</v>
      </c>
      <c r="Q1592" t="s">
        <v>976</v>
      </c>
      <c r="R1592" t="s">
        <v>977</v>
      </c>
      <c r="S1592">
        <v>31</v>
      </c>
      <c r="T1592">
        <v>19</v>
      </c>
    </row>
    <row r="1593" spans="1:20">
      <c r="A1593" s="2">
        <v>46960</v>
      </c>
      <c r="B1593" t="s">
        <v>5236</v>
      </c>
      <c r="C1593" t="s">
        <v>5237</v>
      </c>
      <c r="D1593" t="s">
        <v>5238</v>
      </c>
      <c r="E1593" s="2">
        <v>46960</v>
      </c>
      <c r="F1593" t="s">
        <v>4854</v>
      </c>
      <c r="G1593">
        <v>7</v>
      </c>
      <c r="H1593">
        <v>5</v>
      </c>
      <c r="I1593" t="s">
        <v>1276</v>
      </c>
      <c r="J1593" t="s">
        <v>1341</v>
      </c>
      <c r="K1593" t="s">
        <v>26</v>
      </c>
      <c r="L1593" t="s">
        <v>1277</v>
      </c>
      <c r="M1593" t="s">
        <v>944</v>
      </c>
      <c r="N1593">
        <v>2</v>
      </c>
      <c r="O1593" t="s">
        <v>1245</v>
      </c>
      <c r="P1593">
        <v>3</v>
      </c>
      <c r="Q1593" t="s">
        <v>946</v>
      </c>
      <c r="R1593" t="s">
        <v>947</v>
      </c>
      <c r="S1593">
        <v>31</v>
      </c>
      <c r="T1593">
        <v>19</v>
      </c>
    </row>
    <row r="1594" spans="1:20">
      <c r="A1594" s="2">
        <v>46961</v>
      </c>
      <c r="B1594" t="s">
        <v>5239</v>
      </c>
      <c r="C1594" t="s">
        <v>5240</v>
      </c>
      <c r="D1594" t="s">
        <v>5241</v>
      </c>
      <c r="E1594" s="2">
        <v>46961</v>
      </c>
      <c r="F1594" t="s">
        <v>4854</v>
      </c>
      <c r="G1594">
        <v>7</v>
      </c>
      <c r="H1594">
        <v>5</v>
      </c>
      <c r="I1594" t="s">
        <v>1276</v>
      </c>
      <c r="J1594" t="s">
        <v>1341</v>
      </c>
      <c r="K1594" t="s">
        <v>26</v>
      </c>
      <c r="L1594" t="s">
        <v>1277</v>
      </c>
      <c r="M1594" t="s">
        <v>944</v>
      </c>
      <c r="N1594">
        <v>2</v>
      </c>
      <c r="O1594" t="s">
        <v>1245</v>
      </c>
      <c r="P1594">
        <v>3</v>
      </c>
      <c r="Q1594" t="s">
        <v>951</v>
      </c>
      <c r="R1594" t="s">
        <v>952</v>
      </c>
      <c r="S1594">
        <v>31</v>
      </c>
      <c r="T1594">
        <v>19</v>
      </c>
    </row>
    <row r="1595" spans="1:20">
      <c r="A1595" s="2">
        <v>46962</v>
      </c>
      <c r="B1595" t="s">
        <v>5242</v>
      </c>
      <c r="C1595" t="s">
        <v>5243</v>
      </c>
      <c r="D1595" t="s">
        <v>5244</v>
      </c>
      <c r="E1595" s="2">
        <v>46962</v>
      </c>
      <c r="F1595" t="s">
        <v>4854</v>
      </c>
      <c r="G1595">
        <v>7</v>
      </c>
      <c r="H1595">
        <v>5</v>
      </c>
      <c r="I1595" t="s">
        <v>1276</v>
      </c>
      <c r="J1595" t="s">
        <v>1341</v>
      </c>
      <c r="K1595" t="s">
        <v>26</v>
      </c>
      <c r="L1595" t="s">
        <v>1277</v>
      </c>
      <c r="M1595" t="s">
        <v>944</v>
      </c>
      <c r="N1595">
        <v>2</v>
      </c>
      <c r="O1595" t="s">
        <v>1245</v>
      </c>
      <c r="P1595">
        <v>3</v>
      </c>
      <c r="Q1595" t="s">
        <v>956</v>
      </c>
      <c r="R1595" t="s">
        <v>957</v>
      </c>
      <c r="S1595">
        <v>31</v>
      </c>
      <c r="T1595">
        <v>19</v>
      </c>
    </row>
    <row r="1596" spans="1:20">
      <c r="A1596" s="2">
        <v>46963</v>
      </c>
      <c r="B1596" t="s">
        <v>5245</v>
      </c>
      <c r="C1596" t="s">
        <v>5246</v>
      </c>
      <c r="D1596" t="s">
        <v>5247</v>
      </c>
      <c r="E1596" s="2">
        <v>46963</v>
      </c>
      <c r="F1596" t="s">
        <v>4854</v>
      </c>
      <c r="G1596">
        <v>7</v>
      </c>
      <c r="H1596">
        <v>5</v>
      </c>
      <c r="I1596" t="s">
        <v>1276</v>
      </c>
      <c r="J1596" t="s">
        <v>1341</v>
      </c>
      <c r="K1596" t="s">
        <v>26</v>
      </c>
      <c r="L1596" t="s">
        <v>1277</v>
      </c>
      <c r="M1596" t="s">
        <v>944</v>
      </c>
      <c r="N1596">
        <v>2</v>
      </c>
      <c r="O1596" t="s">
        <v>1245</v>
      </c>
      <c r="P1596">
        <v>3</v>
      </c>
      <c r="Q1596" t="s">
        <v>961</v>
      </c>
      <c r="R1596" t="s">
        <v>962</v>
      </c>
      <c r="S1596">
        <v>31</v>
      </c>
      <c r="T1596">
        <v>20</v>
      </c>
    </row>
    <row r="1597" spans="1:20">
      <c r="A1597" s="2">
        <v>46964</v>
      </c>
      <c r="B1597" t="s">
        <v>5248</v>
      </c>
      <c r="C1597" t="s">
        <v>5249</v>
      </c>
      <c r="D1597" t="s">
        <v>5250</v>
      </c>
      <c r="E1597" s="2">
        <v>46964</v>
      </c>
      <c r="F1597" t="s">
        <v>4854</v>
      </c>
      <c r="G1597">
        <v>7</v>
      </c>
      <c r="H1597">
        <v>5</v>
      </c>
      <c r="I1597" t="s">
        <v>1276</v>
      </c>
      <c r="J1597" t="s">
        <v>1341</v>
      </c>
      <c r="K1597" t="s">
        <v>26</v>
      </c>
      <c r="L1597" t="s">
        <v>1277</v>
      </c>
      <c r="M1597" t="s">
        <v>944</v>
      </c>
      <c r="N1597">
        <v>2</v>
      </c>
      <c r="O1597" t="s">
        <v>1245</v>
      </c>
      <c r="P1597">
        <v>3</v>
      </c>
      <c r="Q1597" t="s">
        <v>966</v>
      </c>
      <c r="R1597" t="s">
        <v>967</v>
      </c>
      <c r="S1597">
        <v>32</v>
      </c>
      <c r="T1597">
        <v>20</v>
      </c>
    </row>
    <row r="1598" spans="1:20">
      <c r="A1598" s="2">
        <v>46965</v>
      </c>
      <c r="B1598" t="s">
        <v>5251</v>
      </c>
      <c r="C1598" t="s">
        <v>5252</v>
      </c>
      <c r="D1598" t="s">
        <v>5253</v>
      </c>
      <c r="E1598" s="2">
        <v>46965</v>
      </c>
      <c r="F1598" t="s">
        <v>4854</v>
      </c>
      <c r="G1598">
        <v>7</v>
      </c>
      <c r="H1598">
        <v>5</v>
      </c>
      <c r="I1598" t="s">
        <v>1276</v>
      </c>
      <c r="J1598" t="s">
        <v>1341</v>
      </c>
      <c r="K1598" t="s">
        <v>26</v>
      </c>
      <c r="L1598" t="s">
        <v>1277</v>
      </c>
      <c r="M1598" t="s">
        <v>944</v>
      </c>
      <c r="N1598">
        <v>2</v>
      </c>
      <c r="O1598" t="s">
        <v>1245</v>
      </c>
      <c r="P1598">
        <v>3</v>
      </c>
      <c r="Q1598" t="s">
        <v>971</v>
      </c>
      <c r="R1598" t="s">
        <v>972</v>
      </c>
      <c r="S1598">
        <v>32</v>
      </c>
      <c r="T1598">
        <v>20</v>
      </c>
    </row>
    <row r="1599" spans="1:20">
      <c r="A1599" s="2">
        <v>46966</v>
      </c>
      <c r="B1599" t="s">
        <v>5254</v>
      </c>
      <c r="C1599" t="s">
        <v>5255</v>
      </c>
      <c r="D1599" t="s">
        <v>5256</v>
      </c>
      <c r="E1599" s="2">
        <v>46966</v>
      </c>
      <c r="F1599" t="s">
        <v>4854</v>
      </c>
      <c r="G1599">
        <v>8</v>
      </c>
      <c r="H1599">
        <v>5</v>
      </c>
      <c r="I1599" t="s">
        <v>1372</v>
      </c>
      <c r="J1599" t="s">
        <v>1341</v>
      </c>
      <c r="K1599" t="s">
        <v>26</v>
      </c>
      <c r="L1599" t="s">
        <v>1277</v>
      </c>
      <c r="M1599" t="s">
        <v>944</v>
      </c>
      <c r="N1599">
        <v>2</v>
      </c>
      <c r="O1599" t="s">
        <v>1245</v>
      </c>
      <c r="P1599">
        <v>3</v>
      </c>
      <c r="Q1599" t="s">
        <v>976</v>
      </c>
      <c r="R1599" t="s">
        <v>977</v>
      </c>
      <c r="S1599">
        <v>32</v>
      </c>
      <c r="T1599">
        <v>20</v>
      </c>
    </row>
    <row r="1600" spans="1:20">
      <c r="A1600" s="2">
        <v>46967</v>
      </c>
      <c r="B1600" t="s">
        <v>5257</v>
      </c>
      <c r="C1600" t="s">
        <v>5258</v>
      </c>
      <c r="D1600" t="s">
        <v>5259</v>
      </c>
      <c r="E1600" s="2">
        <v>46967</v>
      </c>
      <c r="F1600" t="s">
        <v>4854</v>
      </c>
      <c r="G1600">
        <v>8</v>
      </c>
      <c r="H1600">
        <v>5</v>
      </c>
      <c r="I1600" t="s">
        <v>1372</v>
      </c>
      <c r="J1600" t="s">
        <v>1341</v>
      </c>
      <c r="K1600" t="s">
        <v>26</v>
      </c>
      <c r="L1600" t="s">
        <v>1277</v>
      </c>
      <c r="M1600" t="s">
        <v>944</v>
      </c>
      <c r="N1600">
        <v>2</v>
      </c>
      <c r="O1600" t="s">
        <v>1245</v>
      </c>
      <c r="P1600">
        <v>3</v>
      </c>
      <c r="Q1600" t="s">
        <v>946</v>
      </c>
      <c r="R1600" t="s">
        <v>947</v>
      </c>
      <c r="S1600">
        <v>32</v>
      </c>
      <c r="T1600">
        <v>20</v>
      </c>
    </row>
    <row r="1601" spans="1:20">
      <c r="A1601" s="2">
        <v>46968</v>
      </c>
      <c r="B1601" t="s">
        <v>5260</v>
      </c>
      <c r="C1601" t="s">
        <v>5261</v>
      </c>
      <c r="D1601" t="s">
        <v>5262</v>
      </c>
      <c r="E1601" s="2">
        <v>46968</v>
      </c>
      <c r="F1601" t="s">
        <v>4854</v>
      </c>
      <c r="G1601">
        <v>8</v>
      </c>
      <c r="H1601">
        <v>5</v>
      </c>
      <c r="I1601" t="s">
        <v>1372</v>
      </c>
      <c r="J1601" t="s">
        <v>1341</v>
      </c>
      <c r="K1601" t="s">
        <v>26</v>
      </c>
      <c r="L1601" t="s">
        <v>1277</v>
      </c>
      <c r="M1601" t="s">
        <v>944</v>
      </c>
      <c r="N1601">
        <v>2</v>
      </c>
      <c r="O1601" t="s">
        <v>1245</v>
      </c>
      <c r="P1601">
        <v>3</v>
      </c>
      <c r="Q1601" t="s">
        <v>951</v>
      </c>
      <c r="R1601" t="s">
        <v>952</v>
      </c>
      <c r="S1601">
        <v>32</v>
      </c>
      <c r="T1601">
        <v>20</v>
      </c>
    </row>
    <row r="1602" spans="1:20">
      <c r="A1602" s="2">
        <v>46969</v>
      </c>
      <c r="B1602" t="s">
        <v>5263</v>
      </c>
      <c r="C1602" t="s">
        <v>5264</v>
      </c>
      <c r="D1602" t="s">
        <v>5265</v>
      </c>
      <c r="E1602" s="2">
        <v>46969</v>
      </c>
      <c r="F1602" t="s">
        <v>4854</v>
      </c>
      <c r="G1602">
        <v>8</v>
      </c>
      <c r="H1602">
        <v>5</v>
      </c>
      <c r="I1602" t="s">
        <v>1372</v>
      </c>
      <c r="J1602" t="s">
        <v>1341</v>
      </c>
      <c r="K1602" t="s">
        <v>26</v>
      </c>
      <c r="L1602" t="s">
        <v>1277</v>
      </c>
      <c r="M1602" t="s">
        <v>944</v>
      </c>
      <c r="N1602">
        <v>2</v>
      </c>
      <c r="O1602" t="s">
        <v>1245</v>
      </c>
      <c r="P1602">
        <v>3</v>
      </c>
      <c r="Q1602" t="s">
        <v>956</v>
      </c>
      <c r="R1602" t="s">
        <v>957</v>
      </c>
      <c r="S1602">
        <v>32</v>
      </c>
      <c r="T1602">
        <v>20</v>
      </c>
    </row>
    <row r="1603" spans="1:20">
      <c r="A1603" s="2">
        <v>46970</v>
      </c>
      <c r="B1603" t="s">
        <v>5266</v>
      </c>
      <c r="C1603" t="s">
        <v>5267</v>
      </c>
      <c r="D1603" t="s">
        <v>5268</v>
      </c>
      <c r="E1603" s="2">
        <v>46970</v>
      </c>
      <c r="F1603" t="s">
        <v>4854</v>
      </c>
      <c r="G1603">
        <v>8</v>
      </c>
      <c r="H1603">
        <v>5</v>
      </c>
      <c r="I1603" t="s">
        <v>1372</v>
      </c>
      <c r="J1603" t="s">
        <v>1341</v>
      </c>
      <c r="K1603" t="s">
        <v>26</v>
      </c>
      <c r="L1603" t="s">
        <v>1277</v>
      </c>
      <c r="M1603" t="s">
        <v>944</v>
      </c>
      <c r="N1603">
        <v>2</v>
      </c>
      <c r="O1603" t="s">
        <v>1245</v>
      </c>
      <c r="P1603">
        <v>3</v>
      </c>
      <c r="Q1603" t="s">
        <v>961</v>
      </c>
      <c r="R1603" t="s">
        <v>962</v>
      </c>
      <c r="S1603">
        <v>32</v>
      </c>
      <c r="T1603">
        <v>21</v>
      </c>
    </row>
    <row r="1604" spans="1:20">
      <c r="A1604" s="2">
        <v>46971</v>
      </c>
      <c r="B1604" t="s">
        <v>5269</v>
      </c>
      <c r="C1604" t="s">
        <v>5270</v>
      </c>
      <c r="D1604" t="s">
        <v>5271</v>
      </c>
      <c r="E1604" s="2">
        <v>46971</v>
      </c>
      <c r="F1604" t="s">
        <v>4854</v>
      </c>
      <c r="G1604">
        <v>8</v>
      </c>
      <c r="H1604">
        <v>5</v>
      </c>
      <c r="I1604" t="s">
        <v>1372</v>
      </c>
      <c r="J1604" t="s">
        <v>1341</v>
      </c>
      <c r="K1604" t="s">
        <v>26</v>
      </c>
      <c r="L1604" t="s">
        <v>1277</v>
      </c>
      <c r="M1604" t="s">
        <v>944</v>
      </c>
      <c r="N1604">
        <v>2</v>
      </c>
      <c r="O1604" t="s">
        <v>1245</v>
      </c>
      <c r="P1604">
        <v>3</v>
      </c>
      <c r="Q1604" t="s">
        <v>966</v>
      </c>
      <c r="R1604" t="s">
        <v>967</v>
      </c>
      <c r="S1604">
        <v>33</v>
      </c>
      <c r="T1604">
        <v>21</v>
      </c>
    </row>
    <row r="1605" spans="1:20">
      <c r="A1605" s="2">
        <v>46972</v>
      </c>
      <c r="B1605" t="s">
        <v>5272</v>
      </c>
      <c r="C1605" t="s">
        <v>5273</v>
      </c>
      <c r="D1605" t="s">
        <v>5274</v>
      </c>
      <c r="E1605" s="2">
        <v>46972</v>
      </c>
      <c r="F1605" t="s">
        <v>4854</v>
      </c>
      <c r="G1605">
        <v>8</v>
      </c>
      <c r="H1605">
        <v>5</v>
      </c>
      <c r="I1605" t="s">
        <v>1372</v>
      </c>
      <c r="J1605" t="s">
        <v>1341</v>
      </c>
      <c r="K1605" t="s">
        <v>26</v>
      </c>
      <c r="L1605" t="s">
        <v>1277</v>
      </c>
      <c r="M1605" t="s">
        <v>944</v>
      </c>
      <c r="N1605">
        <v>2</v>
      </c>
      <c r="O1605" t="s">
        <v>1245</v>
      </c>
      <c r="P1605">
        <v>3</v>
      </c>
      <c r="Q1605" t="s">
        <v>971</v>
      </c>
      <c r="R1605" t="s">
        <v>972</v>
      </c>
      <c r="S1605">
        <v>33</v>
      </c>
      <c r="T1605">
        <v>21</v>
      </c>
    </row>
    <row r="1606" spans="1:20">
      <c r="A1606" s="2">
        <v>46973</v>
      </c>
      <c r="B1606" t="s">
        <v>5275</v>
      </c>
      <c r="C1606" t="s">
        <v>5276</v>
      </c>
      <c r="D1606" t="s">
        <v>5277</v>
      </c>
      <c r="E1606" s="2">
        <v>46973</v>
      </c>
      <c r="F1606" t="s">
        <v>4854</v>
      </c>
      <c r="G1606">
        <v>8</v>
      </c>
      <c r="H1606">
        <v>5</v>
      </c>
      <c r="I1606" t="s">
        <v>1372</v>
      </c>
      <c r="J1606" t="s">
        <v>1341</v>
      </c>
      <c r="K1606" t="s">
        <v>26</v>
      </c>
      <c r="L1606" t="s">
        <v>1277</v>
      </c>
      <c r="M1606" t="s">
        <v>944</v>
      </c>
      <c r="N1606">
        <v>2</v>
      </c>
      <c r="O1606" t="s">
        <v>1245</v>
      </c>
      <c r="P1606">
        <v>3</v>
      </c>
      <c r="Q1606" t="s">
        <v>976</v>
      </c>
      <c r="R1606" t="s">
        <v>977</v>
      </c>
      <c r="S1606">
        <v>33</v>
      </c>
      <c r="T1606">
        <v>21</v>
      </c>
    </row>
    <row r="1607" spans="1:20">
      <c r="A1607" s="2">
        <v>46974</v>
      </c>
      <c r="B1607" t="s">
        <v>5278</v>
      </c>
      <c r="C1607" t="s">
        <v>5279</v>
      </c>
      <c r="D1607" t="s">
        <v>5280</v>
      </c>
      <c r="E1607" s="2">
        <v>46974</v>
      </c>
      <c r="F1607" t="s">
        <v>4854</v>
      </c>
      <c r="G1607">
        <v>8</v>
      </c>
      <c r="H1607">
        <v>5</v>
      </c>
      <c r="I1607" t="s">
        <v>1372</v>
      </c>
      <c r="J1607" t="s">
        <v>1341</v>
      </c>
      <c r="K1607" t="s">
        <v>26</v>
      </c>
      <c r="L1607" t="s">
        <v>1277</v>
      </c>
      <c r="M1607" t="s">
        <v>944</v>
      </c>
      <c r="N1607">
        <v>2</v>
      </c>
      <c r="O1607" t="s">
        <v>1245</v>
      </c>
      <c r="P1607">
        <v>3</v>
      </c>
      <c r="Q1607" t="s">
        <v>946</v>
      </c>
      <c r="R1607" t="s">
        <v>947</v>
      </c>
      <c r="S1607">
        <v>33</v>
      </c>
      <c r="T1607">
        <v>21</v>
      </c>
    </row>
    <row r="1608" spans="1:20">
      <c r="A1608" s="2">
        <v>46975</v>
      </c>
      <c r="B1608" t="s">
        <v>5281</v>
      </c>
      <c r="C1608" t="s">
        <v>5282</v>
      </c>
      <c r="D1608" t="s">
        <v>5283</v>
      </c>
      <c r="E1608" s="2">
        <v>46975</v>
      </c>
      <c r="F1608" t="s">
        <v>4854</v>
      </c>
      <c r="G1608">
        <v>8</v>
      </c>
      <c r="H1608">
        <v>5</v>
      </c>
      <c r="I1608" t="s">
        <v>1372</v>
      </c>
      <c r="J1608" t="s">
        <v>1341</v>
      </c>
      <c r="K1608" t="s">
        <v>26</v>
      </c>
      <c r="L1608" t="s">
        <v>1277</v>
      </c>
      <c r="M1608" t="s">
        <v>944</v>
      </c>
      <c r="N1608">
        <v>2</v>
      </c>
      <c r="O1608" t="s">
        <v>1245</v>
      </c>
      <c r="P1608">
        <v>3</v>
      </c>
      <c r="Q1608" t="s">
        <v>951</v>
      </c>
      <c r="R1608" t="s">
        <v>952</v>
      </c>
      <c r="S1608">
        <v>33</v>
      </c>
      <c r="T1608">
        <v>21</v>
      </c>
    </row>
    <row r="1609" spans="1:20">
      <c r="A1609" s="2">
        <v>46976</v>
      </c>
      <c r="B1609" t="s">
        <v>5284</v>
      </c>
      <c r="C1609" t="s">
        <v>5285</v>
      </c>
      <c r="D1609" t="s">
        <v>5286</v>
      </c>
      <c r="E1609" s="2">
        <v>46976</v>
      </c>
      <c r="F1609" t="s">
        <v>4854</v>
      </c>
      <c r="G1609">
        <v>8</v>
      </c>
      <c r="H1609">
        <v>5</v>
      </c>
      <c r="I1609" t="s">
        <v>1372</v>
      </c>
      <c r="J1609" t="s">
        <v>1341</v>
      </c>
      <c r="K1609" t="s">
        <v>26</v>
      </c>
      <c r="L1609" t="s">
        <v>1277</v>
      </c>
      <c r="M1609" t="s">
        <v>944</v>
      </c>
      <c r="N1609">
        <v>2</v>
      </c>
      <c r="O1609" t="s">
        <v>1245</v>
      </c>
      <c r="P1609">
        <v>3</v>
      </c>
      <c r="Q1609" t="s">
        <v>956</v>
      </c>
      <c r="R1609" t="s">
        <v>957</v>
      </c>
      <c r="S1609">
        <v>33</v>
      </c>
      <c r="T1609">
        <v>21</v>
      </c>
    </row>
    <row r="1610" spans="1:20">
      <c r="A1610" s="2">
        <v>46977</v>
      </c>
      <c r="B1610" t="s">
        <v>5287</v>
      </c>
      <c r="C1610" t="s">
        <v>5288</v>
      </c>
      <c r="D1610" t="s">
        <v>5289</v>
      </c>
      <c r="E1610" s="2">
        <v>46977</v>
      </c>
      <c r="F1610" t="s">
        <v>4854</v>
      </c>
      <c r="G1610">
        <v>8</v>
      </c>
      <c r="H1610">
        <v>5</v>
      </c>
      <c r="I1610" t="s">
        <v>1372</v>
      </c>
      <c r="J1610" t="s">
        <v>1341</v>
      </c>
      <c r="K1610" t="s">
        <v>26</v>
      </c>
      <c r="L1610" t="s">
        <v>1277</v>
      </c>
      <c r="M1610" t="s">
        <v>944</v>
      </c>
      <c r="N1610">
        <v>2</v>
      </c>
      <c r="O1610" t="s">
        <v>1245</v>
      </c>
      <c r="P1610">
        <v>3</v>
      </c>
      <c r="Q1610" t="s">
        <v>961</v>
      </c>
      <c r="R1610" t="s">
        <v>962</v>
      </c>
      <c r="S1610">
        <v>33</v>
      </c>
      <c r="T1610">
        <v>22</v>
      </c>
    </row>
    <row r="1611" spans="1:20">
      <c r="A1611" s="2">
        <v>46978</v>
      </c>
      <c r="B1611" t="s">
        <v>5290</v>
      </c>
      <c r="C1611" t="s">
        <v>5291</v>
      </c>
      <c r="D1611" t="s">
        <v>5292</v>
      </c>
      <c r="E1611" s="2">
        <v>46978</v>
      </c>
      <c r="F1611" t="s">
        <v>4854</v>
      </c>
      <c r="G1611">
        <v>8</v>
      </c>
      <c r="H1611">
        <v>5</v>
      </c>
      <c r="I1611" t="s">
        <v>1372</v>
      </c>
      <c r="J1611" t="s">
        <v>1341</v>
      </c>
      <c r="K1611" t="s">
        <v>26</v>
      </c>
      <c r="L1611" t="s">
        <v>1277</v>
      </c>
      <c r="M1611" t="s">
        <v>944</v>
      </c>
      <c r="N1611">
        <v>2</v>
      </c>
      <c r="O1611" t="s">
        <v>1245</v>
      </c>
      <c r="P1611">
        <v>3</v>
      </c>
      <c r="Q1611" t="s">
        <v>966</v>
      </c>
      <c r="R1611" t="s">
        <v>967</v>
      </c>
      <c r="S1611">
        <v>34</v>
      </c>
      <c r="T1611">
        <v>22</v>
      </c>
    </row>
    <row r="1612" spans="1:20">
      <c r="A1612" s="2">
        <v>46979</v>
      </c>
      <c r="B1612" t="s">
        <v>5293</v>
      </c>
      <c r="C1612" t="s">
        <v>5294</v>
      </c>
      <c r="D1612" t="s">
        <v>5295</v>
      </c>
      <c r="E1612" s="2">
        <v>46979</v>
      </c>
      <c r="F1612" t="s">
        <v>4854</v>
      </c>
      <c r="G1612">
        <v>8</v>
      </c>
      <c r="H1612">
        <v>5</v>
      </c>
      <c r="I1612" t="s">
        <v>1372</v>
      </c>
      <c r="J1612" t="s">
        <v>1341</v>
      </c>
      <c r="K1612" t="s">
        <v>26</v>
      </c>
      <c r="L1612" t="s">
        <v>1277</v>
      </c>
      <c r="M1612" t="s">
        <v>944</v>
      </c>
      <c r="N1612">
        <v>2</v>
      </c>
      <c r="O1612" t="s">
        <v>1245</v>
      </c>
      <c r="P1612">
        <v>3</v>
      </c>
      <c r="Q1612" t="s">
        <v>971</v>
      </c>
      <c r="R1612" t="s">
        <v>972</v>
      </c>
      <c r="S1612">
        <v>34</v>
      </c>
      <c r="T1612">
        <v>22</v>
      </c>
    </row>
    <row r="1613" spans="1:20">
      <c r="A1613" s="2">
        <v>46980</v>
      </c>
      <c r="B1613" t="s">
        <v>5296</v>
      </c>
      <c r="C1613" t="s">
        <v>5297</v>
      </c>
      <c r="D1613" t="s">
        <v>5298</v>
      </c>
      <c r="E1613" s="2">
        <v>46980</v>
      </c>
      <c r="F1613" t="s">
        <v>4854</v>
      </c>
      <c r="G1613">
        <v>8</v>
      </c>
      <c r="H1613">
        <v>5</v>
      </c>
      <c r="I1613" t="s">
        <v>1372</v>
      </c>
      <c r="J1613" t="s">
        <v>1341</v>
      </c>
      <c r="K1613" t="s">
        <v>26</v>
      </c>
      <c r="L1613" t="s">
        <v>1277</v>
      </c>
      <c r="M1613" t="s">
        <v>944</v>
      </c>
      <c r="N1613">
        <v>2</v>
      </c>
      <c r="O1613" t="s">
        <v>1245</v>
      </c>
      <c r="P1613">
        <v>3</v>
      </c>
      <c r="Q1613" t="s">
        <v>976</v>
      </c>
      <c r="R1613" t="s">
        <v>977</v>
      </c>
      <c r="S1613">
        <v>34</v>
      </c>
      <c r="T1613">
        <v>22</v>
      </c>
    </row>
    <row r="1614" spans="1:20">
      <c r="A1614" s="2">
        <v>46981</v>
      </c>
      <c r="B1614" t="s">
        <v>5299</v>
      </c>
      <c r="C1614" t="s">
        <v>5300</v>
      </c>
      <c r="D1614" t="s">
        <v>5301</v>
      </c>
      <c r="E1614" s="2">
        <v>46981</v>
      </c>
      <c r="F1614" t="s">
        <v>4854</v>
      </c>
      <c r="G1614">
        <v>8</v>
      </c>
      <c r="H1614">
        <v>5</v>
      </c>
      <c r="I1614" t="s">
        <v>1372</v>
      </c>
      <c r="J1614" t="s">
        <v>1341</v>
      </c>
      <c r="K1614" t="s">
        <v>26</v>
      </c>
      <c r="L1614" t="s">
        <v>1277</v>
      </c>
      <c r="M1614" t="s">
        <v>944</v>
      </c>
      <c r="N1614">
        <v>2</v>
      </c>
      <c r="O1614" t="s">
        <v>1245</v>
      </c>
      <c r="P1614">
        <v>3</v>
      </c>
      <c r="Q1614" t="s">
        <v>946</v>
      </c>
      <c r="R1614" t="s">
        <v>947</v>
      </c>
      <c r="S1614">
        <v>34</v>
      </c>
      <c r="T1614">
        <v>22</v>
      </c>
    </row>
    <row r="1615" spans="1:20">
      <c r="A1615" s="2">
        <v>46982</v>
      </c>
      <c r="B1615" t="s">
        <v>5302</v>
      </c>
      <c r="C1615" t="s">
        <v>5303</v>
      </c>
      <c r="D1615" t="s">
        <v>5304</v>
      </c>
      <c r="E1615" s="2">
        <v>46982</v>
      </c>
      <c r="F1615" t="s">
        <v>4854</v>
      </c>
      <c r="G1615">
        <v>8</v>
      </c>
      <c r="H1615">
        <v>5</v>
      </c>
      <c r="I1615" t="s">
        <v>1372</v>
      </c>
      <c r="J1615" t="s">
        <v>1341</v>
      </c>
      <c r="K1615" t="s">
        <v>26</v>
      </c>
      <c r="L1615" t="s">
        <v>1277</v>
      </c>
      <c r="M1615" t="s">
        <v>944</v>
      </c>
      <c r="N1615">
        <v>2</v>
      </c>
      <c r="O1615" t="s">
        <v>1245</v>
      </c>
      <c r="P1615">
        <v>3</v>
      </c>
      <c r="Q1615" t="s">
        <v>951</v>
      </c>
      <c r="R1615" t="s">
        <v>952</v>
      </c>
      <c r="S1615">
        <v>34</v>
      </c>
      <c r="T1615">
        <v>22</v>
      </c>
    </row>
    <row r="1616" spans="1:20">
      <c r="A1616" s="2">
        <v>46983</v>
      </c>
      <c r="B1616" t="s">
        <v>5305</v>
      </c>
      <c r="C1616" t="s">
        <v>5306</v>
      </c>
      <c r="D1616" t="s">
        <v>5307</v>
      </c>
      <c r="E1616" s="2">
        <v>46983</v>
      </c>
      <c r="F1616" t="s">
        <v>4854</v>
      </c>
      <c r="G1616">
        <v>8</v>
      </c>
      <c r="H1616">
        <v>5</v>
      </c>
      <c r="I1616" t="s">
        <v>1372</v>
      </c>
      <c r="J1616" t="s">
        <v>1341</v>
      </c>
      <c r="K1616" t="s">
        <v>26</v>
      </c>
      <c r="L1616" t="s">
        <v>1277</v>
      </c>
      <c r="M1616" t="s">
        <v>944</v>
      </c>
      <c r="N1616">
        <v>2</v>
      </c>
      <c r="O1616" t="s">
        <v>1245</v>
      </c>
      <c r="P1616">
        <v>3</v>
      </c>
      <c r="Q1616" t="s">
        <v>956</v>
      </c>
      <c r="R1616" t="s">
        <v>957</v>
      </c>
      <c r="S1616">
        <v>34</v>
      </c>
      <c r="T1616">
        <v>22</v>
      </c>
    </row>
    <row r="1617" spans="1:20">
      <c r="A1617" s="2">
        <v>46984</v>
      </c>
      <c r="B1617" t="s">
        <v>5308</v>
      </c>
      <c r="C1617" t="s">
        <v>5309</v>
      </c>
      <c r="D1617" t="s">
        <v>5310</v>
      </c>
      <c r="E1617" s="2">
        <v>46984</v>
      </c>
      <c r="F1617" t="s">
        <v>4854</v>
      </c>
      <c r="G1617">
        <v>8</v>
      </c>
      <c r="H1617">
        <v>5</v>
      </c>
      <c r="I1617" t="s">
        <v>1372</v>
      </c>
      <c r="J1617" t="s">
        <v>1341</v>
      </c>
      <c r="K1617" t="s">
        <v>26</v>
      </c>
      <c r="L1617" t="s">
        <v>1277</v>
      </c>
      <c r="M1617" t="s">
        <v>944</v>
      </c>
      <c r="N1617">
        <v>2</v>
      </c>
      <c r="O1617" t="s">
        <v>1245</v>
      </c>
      <c r="P1617">
        <v>3</v>
      </c>
      <c r="Q1617" t="s">
        <v>961</v>
      </c>
      <c r="R1617" t="s">
        <v>962</v>
      </c>
      <c r="S1617">
        <v>34</v>
      </c>
      <c r="T1617">
        <v>23</v>
      </c>
    </row>
    <row r="1618" spans="1:20">
      <c r="A1618" s="2">
        <v>46985</v>
      </c>
      <c r="B1618" t="s">
        <v>5311</v>
      </c>
      <c r="C1618" t="s">
        <v>5312</v>
      </c>
      <c r="D1618" t="s">
        <v>5313</v>
      </c>
      <c r="E1618" s="2">
        <v>46985</v>
      </c>
      <c r="F1618" t="s">
        <v>4854</v>
      </c>
      <c r="G1618">
        <v>8</v>
      </c>
      <c r="H1618">
        <v>5</v>
      </c>
      <c r="I1618" t="s">
        <v>1372</v>
      </c>
      <c r="J1618" t="s">
        <v>1341</v>
      </c>
      <c r="K1618" t="s">
        <v>26</v>
      </c>
      <c r="L1618" t="s">
        <v>1277</v>
      </c>
      <c r="M1618" t="s">
        <v>944</v>
      </c>
      <c r="N1618">
        <v>2</v>
      </c>
      <c r="O1618" t="s">
        <v>1245</v>
      </c>
      <c r="P1618">
        <v>3</v>
      </c>
      <c r="Q1618" t="s">
        <v>966</v>
      </c>
      <c r="R1618" t="s">
        <v>967</v>
      </c>
      <c r="S1618">
        <v>35</v>
      </c>
      <c r="T1618">
        <v>23</v>
      </c>
    </row>
    <row r="1619" spans="1:20">
      <c r="A1619" s="2">
        <v>46986</v>
      </c>
      <c r="B1619" t="s">
        <v>5314</v>
      </c>
      <c r="C1619" t="s">
        <v>5315</v>
      </c>
      <c r="D1619" t="s">
        <v>5316</v>
      </c>
      <c r="E1619" s="2">
        <v>46986</v>
      </c>
      <c r="F1619" t="s">
        <v>4854</v>
      </c>
      <c r="G1619">
        <v>8</v>
      </c>
      <c r="H1619">
        <v>5</v>
      </c>
      <c r="I1619" t="s">
        <v>1372</v>
      </c>
      <c r="J1619" t="s">
        <v>1341</v>
      </c>
      <c r="K1619" t="s">
        <v>26</v>
      </c>
      <c r="L1619" t="s">
        <v>1277</v>
      </c>
      <c r="M1619" t="s">
        <v>944</v>
      </c>
      <c r="N1619">
        <v>2</v>
      </c>
      <c r="O1619" t="s">
        <v>1245</v>
      </c>
      <c r="P1619">
        <v>3</v>
      </c>
      <c r="Q1619" t="s">
        <v>971</v>
      </c>
      <c r="R1619" t="s">
        <v>972</v>
      </c>
      <c r="S1619">
        <v>35</v>
      </c>
      <c r="T1619">
        <v>23</v>
      </c>
    </row>
    <row r="1620" spans="1:20">
      <c r="A1620" s="2">
        <v>46987</v>
      </c>
      <c r="B1620" t="s">
        <v>5317</v>
      </c>
      <c r="C1620" t="s">
        <v>5318</v>
      </c>
      <c r="D1620" t="s">
        <v>5319</v>
      </c>
      <c r="E1620" s="2">
        <v>46987</v>
      </c>
      <c r="F1620" t="s">
        <v>4854</v>
      </c>
      <c r="G1620">
        <v>8</v>
      </c>
      <c r="H1620">
        <v>6</v>
      </c>
      <c r="I1620" t="s">
        <v>1372</v>
      </c>
      <c r="J1620" t="s">
        <v>1436</v>
      </c>
      <c r="K1620" t="s">
        <v>29</v>
      </c>
      <c r="L1620" t="s">
        <v>1277</v>
      </c>
      <c r="M1620" t="s">
        <v>944</v>
      </c>
      <c r="N1620">
        <v>2</v>
      </c>
      <c r="O1620" t="s">
        <v>1245</v>
      </c>
      <c r="P1620">
        <v>3</v>
      </c>
      <c r="Q1620" t="s">
        <v>976</v>
      </c>
      <c r="R1620" t="s">
        <v>977</v>
      </c>
      <c r="S1620">
        <v>35</v>
      </c>
      <c r="T1620">
        <v>23</v>
      </c>
    </row>
    <row r="1621" spans="1:20">
      <c r="A1621" s="2">
        <v>46988</v>
      </c>
      <c r="B1621" t="s">
        <v>5320</v>
      </c>
      <c r="C1621" t="s">
        <v>5321</v>
      </c>
      <c r="D1621" t="s">
        <v>5322</v>
      </c>
      <c r="E1621" s="2">
        <v>46988</v>
      </c>
      <c r="F1621" t="s">
        <v>4854</v>
      </c>
      <c r="G1621">
        <v>8</v>
      </c>
      <c r="H1621">
        <v>6</v>
      </c>
      <c r="I1621" t="s">
        <v>1372</v>
      </c>
      <c r="J1621" t="s">
        <v>1436</v>
      </c>
      <c r="K1621" t="s">
        <v>29</v>
      </c>
      <c r="L1621" t="s">
        <v>1277</v>
      </c>
      <c r="M1621" t="s">
        <v>944</v>
      </c>
      <c r="N1621">
        <v>2</v>
      </c>
      <c r="O1621" t="s">
        <v>1245</v>
      </c>
      <c r="P1621">
        <v>3</v>
      </c>
      <c r="Q1621" t="s">
        <v>946</v>
      </c>
      <c r="R1621" t="s">
        <v>947</v>
      </c>
      <c r="S1621">
        <v>35</v>
      </c>
      <c r="T1621">
        <v>23</v>
      </c>
    </row>
    <row r="1622" spans="1:20">
      <c r="A1622" s="2">
        <v>46989</v>
      </c>
      <c r="B1622" t="s">
        <v>5323</v>
      </c>
      <c r="C1622" t="s">
        <v>5324</v>
      </c>
      <c r="D1622" t="s">
        <v>5325</v>
      </c>
      <c r="E1622" s="2">
        <v>46989</v>
      </c>
      <c r="F1622" t="s">
        <v>4854</v>
      </c>
      <c r="G1622">
        <v>8</v>
      </c>
      <c r="H1622">
        <v>6</v>
      </c>
      <c r="I1622" t="s">
        <v>1372</v>
      </c>
      <c r="J1622" t="s">
        <v>1436</v>
      </c>
      <c r="K1622" t="s">
        <v>29</v>
      </c>
      <c r="L1622" t="s">
        <v>1277</v>
      </c>
      <c r="M1622" t="s">
        <v>944</v>
      </c>
      <c r="N1622">
        <v>2</v>
      </c>
      <c r="O1622" t="s">
        <v>1245</v>
      </c>
      <c r="P1622">
        <v>3</v>
      </c>
      <c r="Q1622" t="s">
        <v>951</v>
      </c>
      <c r="R1622" t="s">
        <v>952</v>
      </c>
      <c r="S1622">
        <v>35</v>
      </c>
      <c r="T1622">
        <v>23</v>
      </c>
    </row>
    <row r="1623" spans="1:20">
      <c r="A1623" s="2">
        <v>46990</v>
      </c>
      <c r="B1623" t="s">
        <v>5326</v>
      </c>
      <c r="C1623" t="s">
        <v>5327</v>
      </c>
      <c r="D1623" t="s">
        <v>5328</v>
      </c>
      <c r="E1623" s="2">
        <v>46990</v>
      </c>
      <c r="F1623" t="s">
        <v>4854</v>
      </c>
      <c r="G1623">
        <v>8</v>
      </c>
      <c r="H1623">
        <v>6</v>
      </c>
      <c r="I1623" t="s">
        <v>1372</v>
      </c>
      <c r="J1623" t="s">
        <v>1436</v>
      </c>
      <c r="K1623" t="s">
        <v>29</v>
      </c>
      <c r="L1623" t="s">
        <v>1277</v>
      </c>
      <c r="M1623" t="s">
        <v>944</v>
      </c>
      <c r="N1623">
        <v>2</v>
      </c>
      <c r="O1623" t="s">
        <v>1245</v>
      </c>
      <c r="P1623">
        <v>3</v>
      </c>
      <c r="Q1623" t="s">
        <v>956</v>
      </c>
      <c r="R1623" t="s">
        <v>957</v>
      </c>
      <c r="S1623">
        <v>35</v>
      </c>
      <c r="T1623">
        <v>23</v>
      </c>
    </row>
    <row r="1624" spans="1:20">
      <c r="A1624" s="2">
        <v>46991</v>
      </c>
      <c r="B1624" t="s">
        <v>5329</v>
      </c>
      <c r="C1624" t="s">
        <v>5330</v>
      </c>
      <c r="D1624" t="s">
        <v>5331</v>
      </c>
      <c r="E1624" s="2">
        <v>46991</v>
      </c>
      <c r="F1624" t="s">
        <v>4854</v>
      </c>
      <c r="G1624">
        <v>8</v>
      </c>
      <c r="H1624">
        <v>6</v>
      </c>
      <c r="I1624" t="s">
        <v>1372</v>
      </c>
      <c r="J1624" t="s">
        <v>1436</v>
      </c>
      <c r="K1624" t="s">
        <v>29</v>
      </c>
      <c r="L1624" t="s">
        <v>1277</v>
      </c>
      <c r="M1624" t="s">
        <v>944</v>
      </c>
      <c r="N1624">
        <v>2</v>
      </c>
      <c r="O1624" t="s">
        <v>1245</v>
      </c>
      <c r="P1624">
        <v>3</v>
      </c>
      <c r="Q1624" t="s">
        <v>961</v>
      </c>
      <c r="R1624" t="s">
        <v>962</v>
      </c>
      <c r="S1624">
        <v>35</v>
      </c>
      <c r="T1624">
        <v>24</v>
      </c>
    </row>
    <row r="1625" spans="1:20">
      <c r="A1625" s="2">
        <v>46992</v>
      </c>
      <c r="B1625" t="s">
        <v>5332</v>
      </c>
      <c r="C1625" t="s">
        <v>5333</v>
      </c>
      <c r="D1625" t="s">
        <v>5334</v>
      </c>
      <c r="E1625" s="2">
        <v>46992</v>
      </c>
      <c r="F1625" t="s">
        <v>4854</v>
      </c>
      <c r="G1625">
        <v>8</v>
      </c>
      <c r="H1625">
        <v>6</v>
      </c>
      <c r="I1625" t="s">
        <v>1372</v>
      </c>
      <c r="J1625" t="s">
        <v>1436</v>
      </c>
      <c r="K1625" t="s">
        <v>29</v>
      </c>
      <c r="L1625" t="s">
        <v>1277</v>
      </c>
      <c r="M1625" t="s">
        <v>944</v>
      </c>
      <c r="N1625">
        <v>2</v>
      </c>
      <c r="O1625" t="s">
        <v>1245</v>
      </c>
      <c r="P1625">
        <v>3</v>
      </c>
      <c r="Q1625" t="s">
        <v>966</v>
      </c>
      <c r="R1625" t="s">
        <v>967</v>
      </c>
      <c r="S1625">
        <v>36</v>
      </c>
      <c r="T1625">
        <v>24</v>
      </c>
    </row>
    <row r="1626" spans="1:20">
      <c r="A1626" s="2">
        <v>46993</v>
      </c>
      <c r="B1626" t="s">
        <v>5335</v>
      </c>
      <c r="C1626" t="s">
        <v>5336</v>
      </c>
      <c r="D1626" t="s">
        <v>5337</v>
      </c>
      <c r="E1626" s="2">
        <v>46993</v>
      </c>
      <c r="F1626" t="s">
        <v>4854</v>
      </c>
      <c r="G1626">
        <v>8</v>
      </c>
      <c r="H1626">
        <v>6</v>
      </c>
      <c r="I1626" t="s">
        <v>1372</v>
      </c>
      <c r="J1626" t="s">
        <v>1436</v>
      </c>
      <c r="K1626" t="s">
        <v>29</v>
      </c>
      <c r="L1626" t="s">
        <v>1277</v>
      </c>
      <c r="M1626" t="s">
        <v>944</v>
      </c>
      <c r="N1626">
        <v>2</v>
      </c>
      <c r="O1626" t="s">
        <v>1245</v>
      </c>
      <c r="P1626">
        <v>3</v>
      </c>
      <c r="Q1626" t="s">
        <v>971</v>
      </c>
      <c r="R1626" t="s">
        <v>972</v>
      </c>
      <c r="S1626">
        <v>36</v>
      </c>
      <c r="T1626">
        <v>24</v>
      </c>
    </row>
    <row r="1627" spans="1:20">
      <c r="A1627" s="2">
        <v>46994</v>
      </c>
      <c r="B1627" t="s">
        <v>5338</v>
      </c>
      <c r="C1627" t="s">
        <v>5339</v>
      </c>
      <c r="D1627" t="s">
        <v>5340</v>
      </c>
      <c r="E1627" s="2">
        <v>46994</v>
      </c>
      <c r="F1627" t="s">
        <v>4854</v>
      </c>
      <c r="G1627">
        <v>8</v>
      </c>
      <c r="H1627">
        <v>6</v>
      </c>
      <c r="I1627" t="s">
        <v>1372</v>
      </c>
      <c r="J1627" t="s">
        <v>1436</v>
      </c>
      <c r="K1627" t="s">
        <v>29</v>
      </c>
      <c r="L1627" t="s">
        <v>1277</v>
      </c>
      <c r="M1627" t="s">
        <v>944</v>
      </c>
      <c r="N1627">
        <v>2</v>
      </c>
      <c r="O1627" t="s">
        <v>1245</v>
      </c>
      <c r="P1627">
        <v>3</v>
      </c>
      <c r="Q1627" t="s">
        <v>976</v>
      </c>
      <c r="R1627" t="s">
        <v>977</v>
      </c>
      <c r="S1627">
        <v>36</v>
      </c>
      <c r="T1627">
        <v>24</v>
      </c>
    </row>
    <row r="1628" spans="1:20">
      <c r="A1628" s="2">
        <v>46995</v>
      </c>
      <c r="B1628" t="s">
        <v>5341</v>
      </c>
      <c r="C1628" t="s">
        <v>5342</v>
      </c>
      <c r="D1628" t="s">
        <v>5343</v>
      </c>
      <c r="E1628" s="2">
        <v>46995</v>
      </c>
      <c r="F1628" t="s">
        <v>4854</v>
      </c>
      <c r="G1628">
        <v>8</v>
      </c>
      <c r="H1628">
        <v>6</v>
      </c>
      <c r="I1628" t="s">
        <v>1372</v>
      </c>
      <c r="J1628" t="s">
        <v>1436</v>
      </c>
      <c r="K1628" t="s">
        <v>29</v>
      </c>
      <c r="L1628" t="s">
        <v>1277</v>
      </c>
      <c r="M1628" t="s">
        <v>944</v>
      </c>
      <c r="N1628">
        <v>2</v>
      </c>
      <c r="O1628" t="s">
        <v>1245</v>
      </c>
      <c r="P1628">
        <v>3</v>
      </c>
      <c r="Q1628" t="s">
        <v>946</v>
      </c>
      <c r="R1628" t="s">
        <v>947</v>
      </c>
      <c r="S1628">
        <v>36</v>
      </c>
      <c r="T1628">
        <v>24</v>
      </c>
    </row>
    <row r="1629" spans="1:20">
      <c r="A1629" s="2">
        <v>46996</v>
      </c>
      <c r="B1629" t="s">
        <v>5344</v>
      </c>
      <c r="C1629" t="s">
        <v>5345</v>
      </c>
      <c r="D1629" t="s">
        <v>5346</v>
      </c>
      <c r="E1629" s="2">
        <v>46996</v>
      </c>
      <c r="F1629" t="s">
        <v>4854</v>
      </c>
      <c r="G1629">
        <v>8</v>
      </c>
      <c r="H1629">
        <v>6</v>
      </c>
      <c r="I1629" t="s">
        <v>1372</v>
      </c>
      <c r="J1629" t="s">
        <v>1436</v>
      </c>
      <c r="K1629" t="s">
        <v>29</v>
      </c>
      <c r="L1629" t="s">
        <v>1277</v>
      </c>
      <c r="M1629" t="s">
        <v>944</v>
      </c>
      <c r="N1629">
        <v>2</v>
      </c>
      <c r="O1629" t="s">
        <v>1245</v>
      </c>
      <c r="P1629">
        <v>3</v>
      </c>
      <c r="Q1629" t="s">
        <v>951</v>
      </c>
      <c r="R1629" t="s">
        <v>952</v>
      </c>
      <c r="S1629">
        <v>36</v>
      </c>
      <c r="T1629">
        <v>24</v>
      </c>
    </row>
    <row r="1630" spans="1:20">
      <c r="A1630" s="2">
        <v>46997</v>
      </c>
      <c r="B1630" t="s">
        <v>5347</v>
      </c>
      <c r="C1630" t="s">
        <v>5348</v>
      </c>
      <c r="D1630" t="s">
        <v>5349</v>
      </c>
      <c r="E1630" s="2">
        <v>46997</v>
      </c>
      <c r="F1630" t="s">
        <v>4854</v>
      </c>
      <c r="G1630">
        <v>9</v>
      </c>
      <c r="H1630">
        <v>6</v>
      </c>
      <c r="I1630" t="s">
        <v>1467</v>
      </c>
      <c r="J1630" t="s">
        <v>1436</v>
      </c>
      <c r="K1630" t="s">
        <v>29</v>
      </c>
      <c r="L1630" t="s">
        <v>1277</v>
      </c>
      <c r="M1630" t="s">
        <v>944</v>
      </c>
      <c r="N1630">
        <v>2</v>
      </c>
      <c r="O1630" t="s">
        <v>1245</v>
      </c>
      <c r="P1630">
        <v>3</v>
      </c>
      <c r="Q1630" t="s">
        <v>956</v>
      </c>
      <c r="R1630" t="s">
        <v>957</v>
      </c>
      <c r="S1630">
        <v>36</v>
      </c>
      <c r="T1630">
        <v>24</v>
      </c>
    </row>
    <row r="1631" spans="1:20">
      <c r="A1631" s="2">
        <v>46998</v>
      </c>
      <c r="B1631" t="s">
        <v>5350</v>
      </c>
      <c r="C1631" t="s">
        <v>5351</v>
      </c>
      <c r="D1631" t="s">
        <v>5352</v>
      </c>
      <c r="E1631" s="2">
        <v>46998</v>
      </c>
      <c r="F1631" t="s">
        <v>4854</v>
      </c>
      <c r="G1631">
        <v>9</v>
      </c>
      <c r="H1631">
        <v>6</v>
      </c>
      <c r="I1631" t="s">
        <v>1467</v>
      </c>
      <c r="J1631" t="s">
        <v>1436</v>
      </c>
      <c r="K1631" t="s">
        <v>29</v>
      </c>
      <c r="L1631" t="s">
        <v>1277</v>
      </c>
      <c r="M1631" t="s">
        <v>944</v>
      </c>
      <c r="N1631">
        <v>2</v>
      </c>
      <c r="O1631" t="s">
        <v>1245</v>
      </c>
      <c r="P1631">
        <v>3</v>
      </c>
      <c r="Q1631" t="s">
        <v>961</v>
      </c>
      <c r="R1631" t="s">
        <v>962</v>
      </c>
      <c r="S1631">
        <v>36</v>
      </c>
      <c r="T1631">
        <v>25</v>
      </c>
    </row>
    <row r="1632" spans="1:20">
      <c r="A1632" s="2">
        <v>46999</v>
      </c>
      <c r="B1632" t="s">
        <v>5353</v>
      </c>
      <c r="C1632" t="s">
        <v>5354</v>
      </c>
      <c r="D1632" t="s">
        <v>5355</v>
      </c>
      <c r="E1632" s="2">
        <v>46999</v>
      </c>
      <c r="F1632" t="s">
        <v>4854</v>
      </c>
      <c r="G1632">
        <v>9</v>
      </c>
      <c r="H1632">
        <v>6</v>
      </c>
      <c r="I1632" t="s">
        <v>1467</v>
      </c>
      <c r="J1632" t="s">
        <v>1436</v>
      </c>
      <c r="K1632" t="s">
        <v>29</v>
      </c>
      <c r="L1632" t="s">
        <v>1277</v>
      </c>
      <c r="M1632" t="s">
        <v>944</v>
      </c>
      <c r="N1632">
        <v>2</v>
      </c>
      <c r="O1632" t="s">
        <v>1245</v>
      </c>
      <c r="P1632">
        <v>3</v>
      </c>
      <c r="Q1632" t="s">
        <v>966</v>
      </c>
      <c r="R1632" t="s">
        <v>967</v>
      </c>
      <c r="S1632">
        <v>37</v>
      </c>
      <c r="T1632">
        <v>25</v>
      </c>
    </row>
    <row r="1633" spans="1:20">
      <c r="A1633" s="2">
        <v>47000</v>
      </c>
      <c r="B1633" t="s">
        <v>5356</v>
      </c>
      <c r="C1633" t="s">
        <v>5357</v>
      </c>
      <c r="D1633" t="s">
        <v>5358</v>
      </c>
      <c r="E1633" s="2">
        <v>47000</v>
      </c>
      <c r="F1633" t="s">
        <v>4854</v>
      </c>
      <c r="G1633">
        <v>9</v>
      </c>
      <c r="H1633">
        <v>6</v>
      </c>
      <c r="I1633" t="s">
        <v>1467</v>
      </c>
      <c r="J1633" t="s">
        <v>1436</v>
      </c>
      <c r="K1633" t="s">
        <v>29</v>
      </c>
      <c r="L1633" t="s">
        <v>1277</v>
      </c>
      <c r="M1633" t="s">
        <v>944</v>
      </c>
      <c r="N1633">
        <v>2</v>
      </c>
      <c r="O1633" t="s">
        <v>1245</v>
      </c>
      <c r="P1633">
        <v>3</v>
      </c>
      <c r="Q1633" t="s">
        <v>971</v>
      </c>
      <c r="R1633" t="s">
        <v>972</v>
      </c>
      <c r="S1633">
        <v>37</v>
      </c>
      <c r="T1633">
        <v>25</v>
      </c>
    </row>
    <row r="1634" spans="1:20">
      <c r="A1634" s="2">
        <v>47001</v>
      </c>
      <c r="B1634" t="s">
        <v>5359</v>
      </c>
      <c r="C1634" t="s">
        <v>5360</v>
      </c>
      <c r="D1634" t="s">
        <v>5361</v>
      </c>
      <c r="E1634" s="2">
        <v>47001</v>
      </c>
      <c r="F1634" t="s">
        <v>4854</v>
      </c>
      <c r="G1634">
        <v>9</v>
      </c>
      <c r="H1634">
        <v>6</v>
      </c>
      <c r="I1634" t="s">
        <v>1467</v>
      </c>
      <c r="J1634" t="s">
        <v>1436</v>
      </c>
      <c r="K1634" t="s">
        <v>29</v>
      </c>
      <c r="L1634" t="s">
        <v>1277</v>
      </c>
      <c r="M1634" t="s">
        <v>944</v>
      </c>
      <c r="N1634">
        <v>2</v>
      </c>
      <c r="O1634" t="s">
        <v>1245</v>
      </c>
      <c r="P1634">
        <v>3</v>
      </c>
      <c r="Q1634" t="s">
        <v>976</v>
      </c>
      <c r="R1634" t="s">
        <v>977</v>
      </c>
      <c r="S1634">
        <v>37</v>
      </c>
      <c r="T1634">
        <v>25</v>
      </c>
    </row>
    <row r="1635" spans="1:20">
      <c r="A1635" s="2">
        <v>47002</v>
      </c>
      <c r="B1635" t="s">
        <v>5362</v>
      </c>
      <c r="C1635" t="s">
        <v>5363</v>
      </c>
      <c r="D1635" t="s">
        <v>5364</v>
      </c>
      <c r="E1635" s="2">
        <v>47002</v>
      </c>
      <c r="F1635" t="s">
        <v>4854</v>
      </c>
      <c r="G1635">
        <v>9</v>
      </c>
      <c r="H1635">
        <v>6</v>
      </c>
      <c r="I1635" t="s">
        <v>1467</v>
      </c>
      <c r="J1635" t="s">
        <v>1436</v>
      </c>
      <c r="K1635" t="s">
        <v>29</v>
      </c>
      <c r="L1635" t="s">
        <v>1277</v>
      </c>
      <c r="M1635" t="s">
        <v>944</v>
      </c>
      <c r="N1635">
        <v>2</v>
      </c>
      <c r="O1635" t="s">
        <v>1245</v>
      </c>
      <c r="P1635">
        <v>3</v>
      </c>
      <c r="Q1635" t="s">
        <v>946</v>
      </c>
      <c r="R1635" t="s">
        <v>947</v>
      </c>
      <c r="S1635">
        <v>37</v>
      </c>
      <c r="T1635">
        <v>25</v>
      </c>
    </row>
    <row r="1636" spans="1:20">
      <c r="A1636" s="2">
        <v>47003</v>
      </c>
      <c r="B1636" t="s">
        <v>5365</v>
      </c>
      <c r="C1636" t="s">
        <v>5366</v>
      </c>
      <c r="D1636" t="s">
        <v>5367</v>
      </c>
      <c r="E1636" s="2">
        <v>47003</v>
      </c>
      <c r="F1636" t="s">
        <v>4854</v>
      </c>
      <c r="G1636">
        <v>9</v>
      </c>
      <c r="H1636">
        <v>6</v>
      </c>
      <c r="I1636" t="s">
        <v>1467</v>
      </c>
      <c r="J1636" t="s">
        <v>1436</v>
      </c>
      <c r="K1636" t="s">
        <v>29</v>
      </c>
      <c r="L1636" t="s">
        <v>1277</v>
      </c>
      <c r="M1636" t="s">
        <v>944</v>
      </c>
      <c r="N1636">
        <v>2</v>
      </c>
      <c r="O1636" t="s">
        <v>1245</v>
      </c>
      <c r="P1636">
        <v>3</v>
      </c>
      <c r="Q1636" t="s">
        <v>951</v>
      </c>
      <c r="R1636" t="s">
        <v>952</v>
      </c>
      <c r="S1636">
        <v>37</v>
      </c>
      <c r="T1636">
        <v>25</v>
      </c>
    </row>
    <row r="1637" spans="1:20">
      <c r="A1637" s="2">
        <v>47004</v>
      </c>
      <c r="B1637" t="s">
        <v>5368</v>
      </c>
      <c r="C1637" t="s">
        <v>5369</v>
      </c>
      <c r="D1637" t="s">
        <v>5370</v>
      </c>
      <c r="E1637" s="2">
        <v>47004</v>
      </c>
      <c r="F1637" t="s">
        <v>4854</v>
      </c>
      <c r="G1637">
        <v>9</v>
      </c>
      <c r="H1637">
        <v>6</v>
      </c>
      <c r="I1637" t="s">
        <v>1467</v>
      </c>
      <c r="J1637" t="s">
        <v>1436</v>
      </c>
      <c r="K1637" t="s">
        <v>29</v>
      </c>
      <c r="L1637" t="s">
        <v>1277</v>
      </c>
      <c r="M1637" t="s">
        <v>944</v>
      </c>
      <c r="N1637">
        <v>2</v>
      </c>
      <c r="O1637" t="s">
        <v>1245</v>
      </c>
      <c r="P1637">
        <v>3</v>
      </c>
      <c r="Q1637" t="s">
        <v>956</v>
      </c>
      <c r="R1637" t="s">
        <v>957</v>
      </c>
      <c r="S1637">
        <v>37</v>
      </c>
      <c r="T1637">
        <v>25</v>
      </c>
    </row>
    <row r="1638" spans="1:20">
      <c r="A1638" s="2">
        <v>47005</v>
      </c>
      <c r="B1638" t="s">
        <v>5371</v>
      </c>
      <c r="C1638" t="s">
        <v>5372</v>
      </c>
      <c r="D1638" t="s">
        <v>5373</v>
      </c>
      <c r="E1638" s="2">
        <v>47005</v>
      </c>
      <c r="F1638" t="s">
        <v>4854</v>
      </c>
      <c r="G1638">
        <v>9</v>
      </c>
      <c r="H1638">
        <v>6</v>
      </c>
      <c r="I1638" t="s">
        <v>1467</v>
      </c>
      <c r="J1638" t="s">
        <v>1436</v>
      </c>
      <c r="K1638" t="s">
        <v>29</v>
      </c>
      <c r="L1638" t="s">
        <v>1277</v>
      </c>
      <c r="M1638" t="s">
        <v>944</v>
      </c>
      <c r="N1638">
        <v>2</v>
      </c>
      <c r="O1638" t="s">
        <v>1245</v>
      </c>
      <c r="P1638">
        <v>3</v>
      </c>
      <c r="Q1638" t="s">
        <v>961</v>
      </c>
      <c r="R1638" t="s">
        <v>962</v>
      </c>
      <c r="S1638">
        <v>37</v>
      </c>
      <c r="T1638">
        <v>26</v>
      </c>
    </row>
    <row r="1639" spans="1:20">
      <c r="A1639" s="2">
        <v>47006</v>
      </c>
      <c r="B1639" t="s">
        <v>5374</v>
      </c>
      <c r="C1639" t="s">
        <v>5375</v>
      </c>
      <c r="D1639" t="s">
        <v>5376</v>
      </c>
      <c r="E1639" s="2">
        <v>47006</v>
      </c>
      <c r="F1639" t="s">
        <v>4854</v>
      </c>
      <c r="G1639">
        <v>9</v>
      </c>
      <c r="H1639">
        <v>6</v>
      </c>
      <c r="I1639" t="s">
        <v>1467</v>
      </c>
      <c r="J1639" t="s">
        <v>1436</v>
      </c>
      <c r="K1639" t="s">
        <v>29</v>
      </c>
      <c r="L1639" t="s">
        <v>1277</v>
      </c>
      <c r="M1639" t="s">
        <v>944</v>
      </c>
      <c r="N1639">
        <v>2</v>
      </c>
      <c r="O1639" t="s">
        <v>1245</v>
      </c>
      <c r="P1639">
        <v>3</v>
      </c>
      <c r="Q1639" t="s">
        <v>966</v>
      </c>
      <c r="R1639" t="s">
        <v>967</v>
      </c>
      <c r="S1639">
        <v>38</v>
      </c>
      <c r="T1639">
        <v>26</v>
      </c>
    </row>
    <row r="1640" spans="1:20">
      <c r="A1640" s="2">
        <v>47007</v>
      </c>
      <c r="B1640" t="s">
        <v>5377</v>
      </c>
      <c r="C1640" t="s">
        <v>5378</v>
      </c>
      <c r="D1640" t="s">
        <v>5379</v>
      </c>
      <c r="E1640" s="2">
        <v>47007</v>
      </c>
      <c r="F1640" t="s">
        <v>4854</v>
      </c>
      <c r="G1640">
        <v>9</v>
      </c>
      <c r="H1640">
        <v>6</v>
      </c>
      <c r="I1640" t="s">
        <v>1467</v>
      </c>
      <c r="J1640" t="s">
        <v>1436</v>
      </c>
      <c r="K1640" t="s">
        <v>29</v>
      </c>
      <c r="L1640" t="s">
        <v>1277</v>
      </c>
      <c r="M1640" t="s">
        <v>944</v>
      </c>
      <c r="N1640">
        <v>2</v>
      </c>
      <c r="O1640" t="s">
        <v>1245</v>
      </c>
      <c r="P1640">
        <v>3</v>
      </c>
      <c r="Q1640" t="s">
        <v>971</v>
      </c>
      <c r="R1640" t="s">
        <v>972</v>
      </c>
      <c r="S1640">
        <v>38</v>
      </c>
      <c r="T1640">
        <v>26</v>
      </c>
    </row>
    <row r="1641" spans="1:20">
      <c r="A1641" s="2">
        <v>47008</v>
      </c>
      <c r="B1641" t="s">
        <v>5380</v>
      </c>
      <c r="C1641" t="s">
        <v>5381</v>
      </c>
      <c r="D1641" t="s">
        <v>5382</v>
      </c>
      <c r="E1641" s="2">
        <v>47008</v>
      </c>
      <c r="F1641" t="s">
        <v>4854</v>
      </c>
      <c r="G1641">
        <v>9</v>
      </c>
      <c r="H1641">
        <v>6</v>
      </c>
      <c r="I1641" t="s">
        <v>1467</v>
      </c>
      <c r="J1641" t="s">
        <v>1436</v>
      </c>
      <c r="K1641" t="s">
        <v>29</v>
      </c>
      <c r="L1641" t="s">
        <v>1277</v>
      </c>
      <c r="M1641" t="s">
        <v>944</v>
      </c>
      <c r="N1641">
        <v>2</v>
      </c>
      <c r="O1641" t="s">
        <v>1245</v>
      </c>
      <c r="P1641">
        <v>3</v>
      </c>
      <c r="Q1641" t="s">
        <v>976</v>
      </c>
      <c r="R1641" t="s">
        <v>977</v>
      </c>
      <c r="S1641">
        <v>38</v>
      </c>
      <c r="T1641">
        <v>26</v>
      </c>
    </row>
    <row r="1642" spans="1:20">
      <c r="A1642" s="2">
        <v>47009</v>
      </c>
      <c r="B1642" t="s">
        <v>5383</v>
      </c>
      <c r="C1642" t="s">
        <v>5384</v>
      </c>
      <c r="D1642" t="s">
        <v>5385</v>
      </c>
      <c r="E1642" s="2">
        <v>47009</v>
      </c>
      <c r="F1642" t="s">
        <v>4854</v>
      </c>
      <c r="G1642">
        <v>9</v>
      </c>
      <c r="H1642">
        <v>6</v>
      </c>
      <c r="I1642" t="s">
        <v>1467</v>
      </c>
      <c r="J1642" t="s">
        <v>1436</v>
      </c>
      <c r="K1642" t="s">
        <v>29</v>
      </c>
      <c r="L1642" t="s">
        <v>1277</v>
      </c>
      <c r="M1642" t="s">
        <v>944</v>
      </c>
      <c r="N1642">
        <v>2</v>
      </c>
      <c r="O1642" t="s">
        <v>1245</v>
      </c>
      <c r="P1642">
        <v>3</v>
      </c>
      <c r="Q1642" t="s">
        <v>946</v>
      </c>
      <c r="R1642" t="s">
        <v>947</v>
      </c>
      <c r="S1642">
        <v>38</v>
      </c>
      <c r="T1642">
        <v>26</v>
      </c>
    </row>
    <row r="1643" spans="1:20">
      <c r="A1643" s="2">
        <v>47010</v>
      </c>
      <c r="B1643" t="s">
        <v>5386</v>
      </c>
      <c r="C1643" t="s">
        <v>5387</v>
      </c>
      <c r="D1643" t="s">
        <v>5388</v>
      </c>
      <c r="E1643" s="2">
        <v>47010</v>
      </c>
      <c r="F1643" t="s">
        <v>4854</v>
      </c>
      <c r="G1643">
        <v>9</v>
      </c>
      <c r="H1643">
        <v>6</v>
      </c>
      <c r="I1643" t="s">
        <v>1467</v>
      </c>
      <c r="J1643" t="s">
        <v>1436</v>
      </c>
      <c r="K1643" t="s">
        <v>29</v>
      </c>
      <c r="L1643" t="s">
        <v>1277</v>
      </c>
      <c r="M1643" t="s">
        <v>944</v>
      </c>
      <c r="N1643">
        <v>2</v>
      </c>
      <c r="O1643" t="s">
        <v>1245</v>
      </c>
      <c r="P1643">
        <v>3</v>
      </c>
      <c r="Q1643" t="s">
        <v>951</v>
      </c>
      <c r="R1643" t="s">
        <v>952</v>
      </c>
      <c r="S1643">
        <v>38</v>
      </c>
      <c r="T1643">
        <v>26</v>
      </c>
    </row>
    <row r="1644" spans="1:20">
      <c r="A1644" s="2">
        <v>47011</v>
      </c>
      <c r="B1644" t="s">
        <v>5389</v>
      </c>
      <c r="C1644" t="s">
        <v>5390</v>
      </c>
      <c r="D1644" t="s">
        <v>5391</v>
      </c>
      <c r="E1644" s="2">
        <v>47011</v>
      </c>
      <c r="F1644" t="s">
        <v>4854</v>
      </c>
      <c r="G1644">
        <v>9</v>
      </c>
      <c r="H1644">
        <v>6</v>
      </c>
      <c r="I1644" t="s">
        <v>1467</v>
      </c>
      <c r="J1644" t="s">
        <v>1436</v>
      </c>
      <c r="K1644" t="s">
        <v>29</v>
      </c>
      <c r="L1644" t="s">
        <v>1277</v>
      </c>
      <c r="M1644" t="s">
        <v>944</v>
      </c>
      <c r="N1644">
        <v>2</v>
      </c>
      <c r="O1644" t="s">
        <v>1245</v>
      </c>
      <c r="P1644">
        <v>3</v>
      </c>
      <c r="Q1644" t="s">
        <v>956</v>
      </c>
      <c r="R1644" t="s">
        <v>957</v>
      </c>
      <c r="S1644">
        <v>38</v>
      </c>
      <c r="T1644">
        <v>26</v>
      </c>
    </row>
    <row r="1645" spans="1:20">
      <c r="A1645" s="2">
        <v>47012</v>
      </c>
      <c r="B1645" t="s">
        <v>5392</v>
      </c>
      <c r="C1645" t="s">
        <v>5393</v>
      </c>
      <c r="D1645" t="s">
        <v>5394</v>
      </c>
      <c r="E1645" s="2">
        <v>47012</v>
      </c>
      <c r="F1645" t="s">
        <v>4854</v>
      </c>
      <c r="G1645">
        <v>9</v>
      </c>
      <c r="H1645">
        <v>6</v>
      </c>
      <c r="I1645" t="s">
        <v>1467</v>
      </c>
      <c r="J1645" t="s">
        <v>1436</v>
      </c>
      <c r="K1645" t="s">
        <v>29</v>
      </c>
      <c r="L1645" t="s">
        <v>1277</v>
      </c>
      <c r="M1645" t="s">
        <v>944</v>
      </c>
      <c r="N1645">
        <v>2</v>
      </c>
      <c r="O1645" t="s">
        <v>1245</v>
      </c>
      <c r="P1645">
        <v>3</v>
      </c>
      <c r="Q1645" t="s">
        <v>961</v>
      </c>
      <c r="R1645" t="s">
        <v>962</v>
      </c>
      <c r="S1645">
        <v>38</v>
      </c>
      <c r="T1645">
        <v>27</v>
      </c>
    </row>
    <row r="1646" spans="1:20">
      <c r="A1646" s="2">
        <v>47013</v>
      </c>
      <c r="B1646" t="s">
        <v>5395</v>
      </c>
      <c r="C1646" t="s">
        <v>5396</v>
      </c>
      <c r="D1646" t="s">
        <v>5397</v>
      </c>
      <c r="E1646" s="2">
        <v>47013</v>
      </c>
      <c r="F1646" t="s">
        <v>4854</v>
      </c>
      <c r="G1646">
        <v>9</v>
      </c>
      <c r="H1646">
        <v>6</v>
      </c>
      <c r="I1646" t="s">
        <v>1467</v>
      </c>
      <c r="J1646" t="s">
        <v>1436</v>
      </c>
      <c r="K1646" t="s">
        <v>29</v>
      </c>
      <c r="L1646" t="s">
        <v>1277</v>
      </c>
      <c r="M1646" t="s">
        <v>944</v>
      </c>
      <c r="N1646">
        <v>2</v>
      </c>
      <c r="O1646" t="s">
        <v>1245</v>
      </c>
      <c r="P1646">
        <v>3</v>
      </c>
      <c r="Q1646" t="s">
        <v>966</v>
      </c>
      <c r="R1646" t="s">
        <v>967</v>
      </c>
      <c r="S1646">
        <v>39</v>
      </c>
      <c r="T1646">
        <v>27</v>
      </c>
    </row>
    <row r="1647" spans="1:20">
      <c r="A1647" s="2">
        <v>47014</v>
      </c>
      <c r="B1647" t="s">
        <v>5398</v>
      </c>
      <c r="C1647" t="s">
        <v>5399</v>
      </c>
      <c r="D1647" t="s">
        <v>5400</v>
      </c>
      <c r="E1647" s="2">
        <v>47014</v>
      </c>
      <c r="F1647" t="s">
        <v>4854</v>
      </c>
      <c r="G1647">
        <v>9</v>
      </c>
      <c r="H1647">
        <v>6</v>
      </c>
      <c r="I1647" t="s">
        <v>1467</v>
      </c>
      <c r="J1647" t="s">
        <v>1436</v>
      </c>
      <c r="K1647" t="s">
        <v>29</v>
      </c>
      <c r="L1647" t="s">
        <v>1277</v>
      </c>
      <c r="M1647" t="s">
        <v>944</v>
      </c>
      <c r="N1647">
        <v>2</v>
      </c>
      <c r="O1647" t="s">
        <v>1245</v>
      </c>
      <c r="P1647">
        <v>3</v>
      </c>
      <c r="Q1647" t="s">
        <v>971</v>
      </c>
      <c r="R1647" t="s">
        <v>972</v>
      </c>
      <c r="S1647">
        <v>39</v>
      </c>
      <c r="T1647">
        <v>27</v>
      </c>
    </row>
    <row r="1648" spans="1:20">
      <c r="A1648" s="2">
        <v>47015</v>
      </c>
      <c r="B1648" t="s">
        <v>5401</v>
      </c>
      <c r="C1648" t="s">
        <v>5402</v>
      </c>
      <c r="D1648" t="s">
        <v>5403</v>
      </c>
      <c r="E1648" s="2">
        <v>47015</v>
      </c>
      <c r="F1648" t="s">
        <v>4854</v>
      </c>
      <c r="G1648">
        <v>9</v>
      </c>
      <c r="H1648">
        <v>6</v>
      </c>
      <c r="I1648" t="s">
        <v>1467</v>
      </c>
      <c r="J1648" t="s">
        <v>1436</v>
      </c>
      <c r="K1648" t="s">
        <v>29</v>
      </c>
      <c r="L1648" t="s">
        <v>1277</v>
      </c>
      <c r="M1648" t="s">
        <v>944</v>
      </c>
      <c r="N1648">
        <v>2</v>
      </c>
      <c r="O1648" t="s">
        <v>1245</v>
      </c>
      <c r="P1648">
        <v>3</v>
      </c>
      <c r="Q1648" t="s">
        <v>976</v>
      </c>
      <c r="R1648" t="s">
        <v>977</v>
      </c>
      <c r="S1648">
        <v>39</v>
      </c>
      <c r="T1648">
        <v>27</v>
      </c>
    </row>
    <row r="1649" spans="1:20">
      <c r="A1649" s="2">
        <v>47016</v>
      </c>
      <c r="B1649" t="s">
        <v>5404</v>
      </c>
      <c r="C1649" t="s">
        <v>5405</v>
      </c>
      <c r="D1649" t="s">
        <v>5406</v>
      </c>
      <c r="E1649" s="2">
        <v>47016</v>
      </c>
      <c r="F1649" t="s">
        <v>4854</v>
      </c>
      <c r="G1649">
        <v>9</v>
      </c>
      <c r="H1649">
        <v>6</v>
      </c>
      <c r="I1649" t="s">
        <v>1467</v>
      </c>
      <c r="J1649" t="s">
        <v>1436</v>
      </c>
      <c r="K1649" t="s">
        <v>29</v>
      </c>
      <c r="L1649" t="s">
        <v>1277</v>
      </c>
      <c r="M1649" t="s">
        <v>944</v>
      </c>
      <c r="N1649">
        <v>2</v>
      </c>
      <c r="O1649" t="s">
        <v>1245</v>
      </c>
      <c r="P1649">
        <v>3</v>
      </c>
      <c r="Q1649" t="s">
        <v>946</v>
      </c>
      <c r="R1649" t="s">
        <v>947</v>
      </c>
      <c r="S1649">
        <v>39</v>
      </c>
      <c r="T1649">
        <v>27</v>
      </c>
    </row>
    <row r="1650" spans="1:20">
      <c r="A1650" s="2">
        <v>47017</v>
      </c>
      <c r="B1650" t="s">
        <v>5407</v>
      </c>
      <c r="C1650" t="s">
        <v>5408</v>
      </c>
      <c r="D1650" t="s">
        <v>5409</v>
      </c>
      <c r="E1650" s="2">
        <v>47017</v>
      </c>
      <c r="F1650" t="s">
        <v>4854</v>
      </c>
      <c r="G1650">
        <v>9</v>
      </c>
      <c r="H1650">
        <v>6</v>
      </c>
      <c r="I1650" t="s">
        <v>1467</v>
      </c>
      <c r="J1650" t="s">
        <v>1436</v>
      </c>
      <c r="K1650" t="s">
        <v>29</v>
      </c>
      <c r="L1650" t="s">
        <v>1277</v>
      </c>
      <c r="M1650" t="s">
        <v>944</v>
      </c>
      <c r="N1650">
        <v>2</v>
      </c>
      <c r="O1650" t="s">
        <v>1245</v>
      </c>
      <c r="P1650">
        <v>3</v>
      </c>
      <c r="Q1650" t="s">
        <v>951</v>
      </c>
      <c r="R1650" t="s">
        <v>952</v>
      </c>
      <c r="S1650">
        <v>39</v>
      </c>
      <c r="T1650">
        <v>27</v>
      </c>
    </row>
    <row r="1651" spans="1:20">
      <c r="A1651" s="2">
        <v>47018</v>
      </c>
      <c r="B1651" t="s">
        <v>5410</v>
      </c>
      <c r="C1651" t="s">
        <v>5411</v>
      </c>
      <c r="D1651" t="s">
        <v>5412</v>
      </c>
      <c r="E1651" s="2">
        <v>47018</v>
      </c>
      <c r="F1651" t="s">
        <v>4854</v>
      </c>
      <c r="G1651">
        <v>9</v>
      </c>
      <c r="H1651">
        <v>7</v>
      </c>
      <c r="I1651" t="s">
        <v>1467</v>
      </c>
      <c r="J1651" t="s">
        <v>1531</v>
      </c>
      <c r="K1651" t="s">
        <v>8</v>
      </c>
      <c r="L1651" t="s">
        <v>1277</v>
      </c>
      <c r="M1651" t="s">
        <v>1532</v>
      </c>
      <c r="N1651">
        <v>3</v>
      </c>
      <c r="O1651" t="s">
        <v>1533</v>
      </c>
      <c r="P1651">
        <v>3</v>
      </c>
      <c r="Q1651" t="s">
        <v>956</v>
      </c>
      <c r="R1651" t="s">
        <v>957</v>
      </c>
      <c r="S1651">
        <v>39</v>
      </c>
      <c r="T1651">
        <v>27</v>
      </c>
    </row>
    <row r="1652" spans="1:20">
      <c r="A1652" s="2">
        <v>47019</v>
      </c>
      <c r="B1652" t="s">
        <v>5413</v>
      </c>
      <c r="C1652" t="s">
        <v>5414</v>
      </c>
      <c r="D1652" t="s">
        <v>5415</v>
      </c>
      <c r="E1652" s="2">
        <v>47019</v>
      </c>
      <c r="F1652" t="s">
        <v>4854</v>
      </c>
      <c r="G1652">
        <v>9</v>
      </c>
      <c r="H1652">
        <v>7</v>
      </c>
      <c r="I1652" t="s">
        <v>1467</v>
      </c>
      <c r="J1652" t="s">
        <v>1531</v>
      </c>
      <c r="K1652" t="s">
        <v>8</v>
      </c>
      <c r="L1652" t="s">
        <v>1277</v>
      </c>
      <c r="M1652" t="s">
        <v>1532</v>
      </c>
      <c r="N1652">
        <v>3</v>
      </c>
      <c r="O1652" t="s">
        <v>1533</v>
      </c>
      <c r="P1652">
        <v>3</v>
      </c>
      <c r="Q1652" t="s">
        <v>961</v>
      </c>
      <c r="R1652" t="s">
        <v>962</v>
      </c>
      <c r="S1652">
        <v>39</v>
      </c>
      <c r="T1652">
        <v>28</v>
      </c>
    </row>
    <row r="1653" spans="1:20">
      <c r="A1653" s="2">
        <v>47020</v>
      </c>
      <c r="B1653" t="s">
        <v>5416</v>
      </c>
      <c r="C1653" t="s">
        <v>5417</v>
      </c>
      <c r="D1653" t="s">
        <v>5418</v>
      </c>
      <c r="E1653" s="2">
        <v>47020</v>
      </c>
      <c r="F1653" t="s">
        <v>4854</v>
      </c>
      <c r="G1653">
        <v>9</v>
      </c>
      <c r="H1653">
        <v>7</v>
      </c>
      <c r="I1653" t="s">
        <v>1467</v>
      </c>
      <c r="J1653" t="s">
        <v>1531</v>
      </c>
      <c r="K1653" t="s">
        <v>8</v>
      </c>
      <c r="L1653" t="s">
        <v>1277</v>
      </c>
      <c r="M1653" t="s">
        <v>1532</v>
      </c>
      <c r="N1653">
        <v>3</v>
      </c>
      <c r="O1653" t="s">
        <v>1533</v>
      </c>
      <c r="P1653">
        <v>3</v>
      </c>
      <c r="Q1653" t="s">
        <v>966</v>
      </c>
      <c r="R1653" t="s">
        <v>967</v>
      </c>
      <c r="S1653">
        <v>40</v>
      </c>
      <c r="T1653">
        <v>28</v>
      </c>
    </row>
    <row r="1654" spans="1:20">
      <c r="A1654" s="2">
        <v>47021</v>
      </c>
      <c r="B1654" t="s">
        <v>5419</v>
      </c>
      <c r="C1654" t="s">
        <v>5420</v>
      </c>
      <c r="D1654" t="s">
        <v>5421</v>
      </c>
      <c r="E1654" s="2">
        <v>47021</v>
      </c>
      <c r="F1654" t="s">
        <v>4854</v>
      </c>
      <c r="G1654">
        <v>9</v>
      </c>
      <c r="H1654">
        <v>7</v>
      </c>
      <c r="I1654" t="s">
        <v>1467</v>
      </c>
      <c r="J1654" t="s">
        <v>1531</v>
      </c>
      <c r="K1654" t="s">
        <v>8</v>
      </c>
      <c r="L1654" t="s">
        <v>1277</v>
      </c>
      <c r="M1654" t="s">
        <v>1532</v>
      </c>
      <c r="N1654">
        <v>3</v>
      </c>
      <c r="O1654" t="s">
        <v>1533</v>
      </c>
      <c r="P1654">
        <v>3</v>
      </c>
      <c r="Q1654" t="s">
        <v>971</v>
      </c>
      <c r="R1654" t="s">
        <v>972</v>
      </c>
      <c r="S1654">
        <v>40</v>
      </c>
      <c r="T1654">
        <v>28</v>
      </c>
    </row>
    <row r="1655" spans="1:20">
      <c r="A1655" s="2">
        <v>47022</v>
      </c>
      <c r="B1655" t="s">
        <v>5422</v>
      </c>
      <c r="C1655" t="s">
        <v>5423</v>
      </c>
      <c r="D1655" t="s">
        <v>5424</v>
      </c>
      <c r="E1655" s="2">
        <v>47022</v>
      </c>
      <c r="F1655" t="s">
        <v>4854</v>
      </c>
      <c r="G1655">
        <v>9</v>
      </c>
      <c r="H1655">
        <v>7</v>
      </c>
      <c r="I1655" t="s">
        <v>1467</v>
      </c>
      <c r="J1655" t="s">
        <v>1531</v>
      </c>
      <c r="K1655" t="s">
        <v>8</v>
      </c>
      <c r="L1655" t="s">
        <v>1277</v>
      </c>
      <c r="M1655" t="s">
        <v>1532</v>
      </c>
      <c r="N1655">
        <v>3</v>
      </c>
      <c r="O1655" t="s">
        <v>1533</v>
      </c>
      <c r="P1655">
        <v>3</v>
      </c>
      <c r="Q1655" t="s">
        <v>976</v>
      </c>
      <c r="R1655" t="s">
        <v>977</v>
      </c>
      <c r="S1655">
        <v>40</v>
      </c>
      <c r="T1655">
        <v>28</v>
      </c>
    </row>
    <row r="1656" spans="1:20">
      <c r="A1656" s="2">
        <v>47023</v>
      </c>
      <c r="B1656" t="s">
        <v>5425</v>
      </c>
      <c r="C1656" t="s">
        <v>5426</v>
      </c>
      <c r="D1656" t="s">
        <v>5427</v>
      </c>
      <c r="E1656" s="2">
        <v>47023</v>
      </c>
      <c r="F1656" t="s">
        <v>4854</v>
      </c>
      <c r="G1656">
        <v>9</v>
      </c>
      <c r="H1656">
        <v>7</v>
      </c>
      <c r="I1656" t="s">
        <v>1467</v>
      </c>
      <c r="J1656" t="s">
        <v>1531</v>
      </c>
      <c r="K1656" t="s">
        <v>8</v>
      </c>
      <c r="L1656" t="s">
        <v>1277</v>
      </c>
      <c r="M1656" t="s">
        <v>1532</v>
      </c>
      <c r="N1656">
        <v>3</v>
      </c>
      <c r="O1656" t="s">
        <v>1533</v>
      </c>
      <c r="P1656">
        <v>3</v>
      </c>
      <c r="Q1656" t="s">
        <v>946</v>
      </c>
      <c r="R1656" t="s">
        <v>947</v>
      </c>
      <c r="S1656">
        <v>40</v>
      </c>
      <c r="T1656">
        <v>28</v>
      </c>
    </row>
    <row r="1657" spans="1:20">
      <c r="A1657" s="2">
        <v>47024</v>
      </c>
      <c r="B1657" t="s">
        <v>5428</v>
      </c>
      <c r="C1657" t="s">
        <v>5429</v>
      </c>
      <c r="D1657" t="s">
        <v>5430</v>
      </c>
      <c r="E1657" s="2">
        <v>47024</v>
      </c>
      <c r="F1657" t="s">
        <v>4854</v>
      </c>
      <c r="G1657">
        <v>9</v>
      </c>
      <c r="H1657">
        <v>7</v>
      </c>
      <c r="I1657" t="s">
        <v>1467</v>
      </c>
      <c r="J1657" t="s">
        <v>1531</v>
      </c>
      <c r="K1657" t="s">
        <v>8</v>
      </c>
      <c r="L1657" t="s">
        <v>1277</v>
      </c>
      <c r="M1657" t="s">
        <v>1532</v>
      </c>
      <c r="N1657">
        <v>3</v>
      </c>
      <c r="O1657" t="s">
        <v>1533</v>
      </c>
      <c r="P1657">
        <v>3</v>
      </c>
      <c r="Q1657" t="s">
        <v>951</v>
      </c>
      <c r="R1657" t="s">
        <v>952</v>
      </c>
      <c r="S1657">
        <v>40</v>
      </c>
      <c r="T1657">
        <v>28</v>
      </c>
    </row>
    <row r="1658" spans="1:20">
      <c r="A1658" s="2">
        <v>47025</v>
      </c>
      <c r="B1658" t="s">
        <v>5431</v>
      </c>
      <c r="C1658" t="s">
        <v>5432</v>
      </c>
      <c r="D1658" t="s">
        <v>5433</v>
      </c>
      <c r="E1658" s="2">
        <v>47025</v>
      </c>
      <c r="F1658" t="s">
        <v>4854</v>
      </c>
      <c r="G1658">
        <v>9</v>
      </c>
      <c r="H1658">
        <v>7</v>
      </c>
      <c r="I1658" t="s">
        <v>1467</v>
      </c>
      <c r="J1658" t="s">
        <v>1531</v>
      </c>
      <c r="K1658" t="s">
        <v>8</v>
      </c>
      <c r="L1658" t="s">
        <v>1277</v>
      </c>
      <c r="M1658" t="s">
        <v>1532</v>
      </c>
      <c r="N1658">
        <v>3</v>
      </c>
      <c r="O1658" t="s">
        <v>1533</v>
      </c>
      <c r="P1658">
        <v>3</v>
      </c>
      <c r="Q1658" t="s">
        <v>956</v>
      </c>
      <c r="R1658" t="s">
        <v>957</v>
      </c>
      <c r="S1658">
        <v>40</v>
      </c>
      <c r="T1658">
        <v>28</v>
      </c>
    </row>
    <row r="1659" spans="1:20">
      <c r="A1659" s="2">
        <v>47026</v>
      </c>
      <c r="B1659" t="s">
        <v>5434</v>
      </c>
      <c r="C1659" t="s">
        <v>5435</v>
      </c>
      <c r="D1659" t="s">
        <v>5436</v>
      </c>
      <c r="E1659" s="2">
        <v>47026</v>
      </c>
      <c r="F1659" t="s">
        <v>4854</v>
      </c>
      <c r="G1659">
        <v>9</v>
      </c>
      <c r="H1659">
        <v>7</v>
      </c>
      <c r="I1659" t="s">
        <v>1467</v>
      </c>
      <c r="J1659" t="s">
        <v>1531</v>
      </c>
      <c r="K1659" t="s">
        <v>8</v>
      </c>
      <c r="L1659" t="s">
        <v>1277</v>
      </c>
      <c r="M1659" t="s">
        <v>1532</v>
      </c>
      <c r="N1659">
        <v>3</v>
      </c>
      <c r="O1659" t="s">
        <v>1533</v>
      </c>
      <c r="P1659">
        <v>3</v>
      </c>
      <c r="Q1659" t="s">
        <v>961</v>
      </c>
      <c r="R1659" t="s">
        <v>962</v>
      </c>
      <c r="S1659">
        <v>40</v>
      </c>
      <c r="T1659">
        <v>29</v>
      </c>
    </row>
    <row r="1660" spans="1:20">
      <c r="A1660" s="2">
        <v>47027</v>
      </c>
      <c r="B1660" t="s">
        <v>5437</v>
      </c>
      <c r="C1660" t="s">
        <v>5438</v>
      </c>
      <c r="D1660" t="s">
        <v>5439</v>
      </c>
      <c r="E1660" s="2">
        <v>47027</v>
      </c>
      <c r="F1660" t="s">
        <v>4854</v>
      </c>
      <c r="G1660">
        <v>10</v>
      </c>
      <c r="H1660">
        <v>7</v>
      </c>
      <c r="I1660" t="s">
        <v>1561</v>
      </c>
      <c r="J1660" t="s">
        <v>1531</v>
      </c>
      <c r="K1660" t="s">
        <v>8</v>
      </c>
      <c r="L1660" t="s">
        <v>1277</v>
      </c>
      <c r="M1660" t="s">
        <v>1532</v>
      </c>
      <c r="N1660">
        <v>3</v>
      </c>
      <c r="O1660" t="s">
        <v>1533</v>
      </c>
      <c r="P1660">
        <v>4</v>
      </c>
      <c r="Q1660" t="s">
        <v>966</v>
      </c>
      <c r="R1660" t="s">
        <v>967</v>
      </c>
      <c r="S1660">
        <v>41</v>
      </c>
      <c r="T1660">
        <v>29</v>
      </c>
    </row>
    <row r="1661" spans="1:20">
      <c r="A1661" s="2">
        <v>47028</v>
      </c>
      <c r="B1661" t="s">
        <v>5440</v>
      </c>
      <c r="C1661" t="s">
        <v>5441</v>
      </c>
      <c r="D1661" t="s">
        <v>5442</v>
      </c>
      <c r="E1661" s="2">
        <v>47028</v>
      </c>
      <c r="F1661" t="s">
        <v>4854</v>
      </c>
      <c r="G1661">
        <v>10</v>
      </c>
      <c r="H1661">
        <v>7</v>
      </c>
      <c r="I1661" t="s">
        <v>1561</v>
      </c>
      <c r="J1661" t="s">
        <v>1531</v>
      </c>
      <c r="K1661" t="s">
        <v>8</v>
      </c>
      <c r="L1661" t="s">
        <v>1277</v>
      </c>
      <c r="M1661" t="s">
        <v>1532</v>
      </c>
      <c r="N1661">
        <v>3</v>
      </c>
      <c r="O1661" t="s">
        <v>1533</v>
      </c>
      <c r="P1661">
        <v>4</v>
      </c>
      <c r="Q1661" t="s">
        <v>971</v>
      </c>
      <c r="R1661" t="s">
        <v>972</v>
      </c>
      <c r="S1661">
        <v>41</v>
      </c>
      <c r="T1661">
        <v>29</v>
      </c>
    </row>
    <row r="1662" spans="1:20">
      <c r="A1662" s="2">
        <v>47029</v>
      </c>
      <c r="B1662" t="s">
        <v>5443</v>
      </c>
      <c r="C1662" t="s">
        <v>5444</v>
      </c>
      <c r="D1662" t="s">
        <v>5445</v>
      </c>
      <c r="E1662" s="2">
        <v>47029</v>
      </c>
      <c r="F1662" t="s">
        <v>4854</v>
      </c>
      <c r="G1662">
        <v>10</v>
      </c>
      <c r="H1662">
        <v>7</v>
      </c>
      <c r="I1662" t="s">
        <v>1561</v>
      </c>
      <c r="J1662" t="s">
        <v>1531</v>
      </c>
      <c r="K1662" t="s">
        <v>8</v>
      </c>
      <c r="L1662" t="s">
        <v>1277</v>
      </c>
      <c r="M1662" t="s">
        <v>1532</v>
      </c>
      <c r="N1662">
        <v>3</v>
      </c>
      <c r="O1662" t="s">
        <v>1533</v>
      </c>
      <c r="P1662">
        <v>4</v>
      </c>
      <c r="Q1662" t="s">
        <v>976</v>
      </c>
      <c r="R1662" t="s">
        <v>977</v>
      </c>
      <c r="S1662">
        <v>41</v>
      </c>
      <c r="T1662">
        <v>29</v>
      </c>
    </row>
    <row r="1663" spans="1:20">
      <c r="A1663" s="2">
        <v>47030</v>
      </c>
      <c r="B1663" t="s">
        <v>5446</v>
      </c>
      <c r="C1663" t="s">
        <v>5447</v>
      </c>
      <c r="D1663" t="s">
        <v>5448</v>
      </c>
      <c r="E1663" s="2">
        <v>47030</v>
      </c>
      <c r="F1663" t="s">
        <v>4854</v>
      </c>
      <c r="G1663">
        <v>10</v>
      </c>
      <c r="H1663">
        <v>7</v>
      </c>
      <c r="I1663" t="s">
        <v>1561</v>
      </c>
      <c r="J1663" t="s">
        <v>1531</v>
      </c>
      <c r="K1663" t="s">
        <v>8</v>
      </c>
      <c r="L1663" t="s">
        <v>1277</v>
      </c>
      <c r="M1663" t="s">
        <v>1532</v>
      </c>
      <c r="N1663">
        <v>3</v>
      </c>
      <c r="O1663" t="s">
        <v>1533</v>
      </c>
      <c r="P1663">
        <v>4</v>
      </c>
      <c r="Q1663" t="s">
        <v>946</v>
      </c>
      <c r="R1663" t="s">
        <v>947</v>
      </c>
      <c r="S1663">
        <v>41</v>
      </c>
      <c r="T1663">
        <v>29</v>
      </c>
    </row>
    <row r="1664" spans="1:20">
      <c r="A1664" s="2">
        <v>47031</v>
      </c>
      <c r="B1664" t="s">
        <v>5449</v>
      </c>
      <c r="C1664" t="s">
        <v>5450</v>
      </c>
      <c r="D1664" t="s">
        <v>5451</v>
      </c>
      <c r="E1664" s="2">
        <v>47031</v>
      </c>
      <c r="F1664" t="s">
        <v>4854</v>
      </c>
      <c r="G1664">
        <v>10</v>
      </c>
      <c r="H1664">
        <v>7</v>
      </c>
      <c r="I1664" t="s">
        <v>1561</v>
      </c>
      <c r="J1664" t="s">
        <v>1531</v>
      </c>
      <c r="K1664" t="s">
        <v>8</v>
      </c>
      <c r="L1664" t="s">
        <v>1277</v>
      </c>
      <c r="M1664" t="s">
        <v>1532</v>
      </c>
      <c r="N1664">
        <v>3</v>
      </c>
      <c r="O1664" t="s">
        <v>1533</v>
      </c>
      <c r="P1664">
        <v>4</v>
      </c>
      <c r="Q1664" t="s">
        <v>951</v>
      </c>
      <c r="R1664" t="s">
        <v>952</v>
      </c>
      <c r="S1664">
        <v>41</v>
      </c>
      <c r="T1664">
        <v>29</v>
      </c>
    </row>
    <row r="1665" spans="1:20">
      <c r="A1665" s="2">
        <v>47032</v>
      </c>
      <c r="B1665" t="s">
        <v>5452</v>
      </c>
      <c r="C1665" t="s">
        <v>5453</v>
      </c>
      <c r="D1665" t="s">
        <v>5454</v>
      </c>
      <c r="E1665" s="2">
        <v>47032</v>
      </c>
      <c r="F1665" t="s">
        <v>4854</v>
      </c>
      <c r="G1665">
        <v>10</v>
      </c>
      <c r="H1665">
        <v>7</v>
      </c>
      <c r="I1665" t="s">
        <v>1561</v>
      </c>
      <c r="J1665" t="s">
        <v>1531</v>
      </c>
      <c r="K1665" t="s">
        <v>8</v>
      </c>
      <c r="L1665" t="s">
        <v>1277</v>
      </c>
      <c r="M1665" t="s">
        <v>1532</v>
      </c>
      <c r="N1665">
        <v>3</v>
      </c>
      <c r="O1665" t="s">
        <v>1533</v>
      </c>
      <c r="P1665">
        <v>4</v>
      </c>
      <c r="Q1665" t="s">
        <v>956</v>
      </c>
      <c r="R1665" t="s">
        <v>957</v>
      </c>
      <c r="S1665">
        <v>41</v>
      </c>
      <c r="T1665">
        <v>29</v>
      </c>
    </row>
    <row r="1666" spans="1:20">
      <c r="A1666" s="2">
        <v>47033</v>
      </c>
      <c r="B1666" t="s">
        <v>5455</v>
      </c>
      <c r="C1666" t="s">
        <v>5456</v>
      </c>
      <c r="D1666" t="s">
        <v>5457</v>
      </c>
      <c r="E1666" s="2">
        <v>47033</v>
      </c>
      <c r="F1666" t="s">
        <v>4854</v>
      </c>
      <c r="G1666">
        <v>10</v>
      </c>
      <c r="H1666">
        <v>7</v>
      </c>
      <c r="I1666" t="s">
        <v>1561</v>
      </c>
      <c r="J1666" t="s">
        <v>1531</v>
      </c>
      <c r="K1666" t="s">
        <v>8</v>
      </c>
      <c r="L1666" t="s">
        <v>1277</v>
      </c>
      <c r="M1666" t="s">
        <v>1532</v>
      </c>
      <c r="N1666">
        <v>3</v>
      </c>
      <c r="O1666" t="s">
        <v>1533</v>
      </c>
      <c r="P1666">
        <v>4</v>
      </c>
      <c r="Q1666" t="s">
        <v>961</v>
      </c>
      <c r="R1666" t="s">
        <v>962</v>
      </c>
      <c r="S1666">
        <v>41</v>
      </c>
      <c r="T1666">
        <v>30</v>
      </c>
    </row>
    <row r="1667" spans="1:20">
      <c r="A1667" s="2">
        <v>47034</v>
      </c>
      <c r="B1667" t="s">
        <v>5458</v>
      </c>
      <c r="C1667" t="s">
        <v>5459</v>
      </c>
      <c r="D1667" t="s">
        <v>5460</v>
      </c>
      <c r="E1667" s="2">
        <v>47034</v>
      </c>
      <c r="F1667" t="s">
        <v>4854</v>
      </c>
      <c r="G1667">
        <v>10</v>
      </c>
      <c r="H1667">
        <v>7</v>
      </c>
      <c r="I1667" t="s">
        <v>1561</v>
      </c>
      <c r="J1667" t="s">
        <v>1531</v>
      </c>
      <c r="K1667" t="s">
        <v>8</v>
      </c>
      <c r="L1667" t="s">
        <v>1277</v>
      </c>
      <c r="M1667" t="s">
        <v>1532</v>
      </c>
      <c r="N1667">
        <v>3</v>
      </c>
      <c r="O1667" t="s">
        <v>1533</v>
      </c>
      <c r="P1667">
        <v>4</v>
      </c>
      <c r="Q1667" t="s">
        <v>966</v>
      </c>
      <c r="R1667" t="s">
        <v>967</v>
      </c>
      <c r="S1667">
        <v>42</v>
      </c>
      <c r="T1667">
        <v>30</v>
      </c>
    </row>
    <row r="1668" spans="1:20">
      <c r="A1668" s="2">
        <v>47035</v>
      </c>
      <c r="B1668" t="s">
        <v>5461</v>
      </c>
      <c r="C1668" t="s">
        <v>5462</v>
      </c>
      <c r="D1668" t="s">
        <v>5463</v>
      </c>
      <c r="E1668" s="2">
        <v>47035</v>
      </c>
      <c r="F1668" t="s">
        <v>4854</v>
      </c>
      <c r="G1668">
        <v>10</v>
      </c>
      <c r="H1668">
        <v>7</v>
      </c>
      <c r="I1668" t="s">
        <v>1561</v>
      </c>
      <c r="J1668" t="s">
        <v>1531</v>
      </c>
      <c r="K1668" t="s">
        <v>8</v>
      </c>
      <c r="L1668" t="s">
        <v>1277</v>
      </c>
      <c r="M1668" t="s">
        <v>1532</v>
      </c>
      <c r="N1668">
        <v>3</v>
      </c>
      <c r="O1668" t="s">
        <v>1533</v>
      </c>
      <c r="P1668">
        <v>4</v>
      </c>
      <c r="Q1668" t="s">
        <v>971</v>
      </c>
      <c r="R1668" t="s">
        <v>972</v>
      </c>
      <c r="S1668">
        <v>42</v>
      </c>
      <c r="T1668">
        <v>30</v>
      </c>
    </row>
    <row r="1669" spans="1:20">
      <c r="A1669" s="2">
        <v>47036</v>
      </c>
      <c r="B1669" t="s">
        <v>5464</v>
      </c>
      <c r="C1669" t="s">
        <v>5465</v>
      </c>
      <c r="D1669" t="s">
        <v>5466</v>
      </c>
      <c r="E1669" s="2">
        <v>47036</v>
      </c>
      <c r="F1669" t="s">
        <v>4854</v>
      </c>
      <c r="G1669">
        <v>10</v>
      </c>
      <c r="H1669">
        <v>7</v>
      </c>
      <c r="I1669" t="s">
        <v>1561</v>
      </c>
      <c r="J1669" t="s">
        <v>1531</v>
      </c>
      <c r="K1669" t="s">
        <v>8</v>
      </c>
      <c r="L1669" t="s">
        <v>1277</v>
      </c>
      <c r="M1669" t="s">
        <v>1532</v>
      </c>
      <c r="N1669">
        <v>3</v>
      </c>
      <c r="O1669" t="s">
        <v>1533</v>
      </c>
      <c r="P1669">
        <v>4</v>
      </c>
      <c r="Q1669" t="s">
        <v>976</v>
      </c>
      <c r="R1669" t="s">
        <v>977</v>
      </c>
      <c r="S1669">
        <v>42</v>
      </c>
      <c r="T1669">
        <v>30</v>
      </c>
    </row>
    <row r="1670" spans="1:20">
      <c r="A1670" s="2">
        <v>47037</v>
      </c>
      <c r="B1670" t="s">
        <v>5467</v>
      </c>
      <c r="C1670" t="s">
        <v>5468</v>
      </c>
      <c r="D1670" t="s">
        <v>5469</v>
      </c>
      <c r="E1670" s="2">
        <v>47037</v>
      </c>
      <c r="F1670" t="s">
        <v>4854</v>
      </c>
      <c r="G1670">
        <v>10</v>
      </c>
      <c r="H1670">
        <v>7</v>
      </c>
      <c r="I1670" t="s">
        <v>1561</v>
      </c>
      <c r="J1670" t="s">
        <v>1531</v>
      </c>
      <c r="K1670" t="s">
        <v>8</v>
      </c>
      <c r="L1670" t="s">
        <v>1277</v>
      </c>
      <c r="M1670" t="s">
        <v>1532</v>
      </c>
      <c r="N1670">
        <v>3</v>
      </c>
      <c r="O1670" t="s">
        <v>1533</v>
      </c>
      <c r="P1670">
        <v>4</v>
      </c>
      <c r="Q1670" t="s">
        <v>946</v>
      </c>
      <c r="R1670" t="s">
        <v>947</v>
      </c>
      <c r="S1670">
        <v>42</v>
      </c>
      <c r="T1670">
        <v>30</v>
      </c>
    </row>
    <row r="1671" spans="1:20">
      <c r="A1671" s="2">
        <v>47038</v>
      </c>
      <c r="B1671" t="s">
        <v>5470</v>
      </c>
      <c r="C1671" t="s">
        <v>5471</v>
      </c>
      <c r="D1671" t="s">
        <v>5472</v>
      </c>
      <c r="E1671" s="2">
        <v>47038</v>
      </c>
      <c r="F1671" t="s">
        <v>4854</v>
      </c>
      <c r="G1671">
        <v>10</v>
      </c>
      <c r="H1671">
        <v>7</v>
      </c>
      <c r="I1671" t="s">
        <v>1561</v>
      </c>
      <c r="J1671" t="s">
        <v>1531</v>
      </c>
      <c r="K1671" t="s">
        <v>8</v>
      </c>
      <c r="L1671" t="s">
        <v>1277</v>
      </c>
      <c r="M1671" t="s">
        <v>1532</v>
      </c>
      <c r="N1671">
        <v>3</v>
      </c>
      <c r="O1671" t="s">
        <v>1533</v>
      </c>
      <c r="P1671">
        <v>4</v>
      </c>
      <c r="Q1671" t="s">
        <v>951</v>
      </c>
      <c r="R1671" t="s">
        <v>952</v>
      </c>
      <c r="S1671">
        <v>42</v>
      </c>
      <c r="T1671">
        <v>30</v>
      </c>
    </row>
    <row r="1672" spans="1:20">
      <c r="A1672" s="2">
        <v>47039</v>
      </c>
      <c r="B1672" t="s">
        <v>5473</v>
      </c>
      <c r="C1672" t="s">
        <v>5474</v>
      </c>
      <c r="D1672" t="s">
        <v>5475</v>
      </c>
      <c r="E1672" s="2">
        <v>47039</v>
      </c>
      <c r="F1672" t="s">
        <v>4854</v>
      </c>
      <c r="G1672">
        <v>10</v>
      </c>
      <c r="H1672">
        <v>7</v>
      </c>
      <c r="I1672" t="s">
        <v>1561</v>
      </c>
      <c r="J1672" t="s">
        <v>1531</v>
      </c>
      <c r="K1672" t="s">
        <v>8</v>
      </c>
      <c r="L1672" t="s">
        <v>1277</v>
      </c>
      <c r="M1672" t="s">
        <v>1532</v>
      </c>
      <c r="N1672">
        <v>3</v>
      </c>
      <c r="O1672" t="s">
        <v>1533</v>
      </c>
      <c r="P1672">
        <v>4</v>
      </c>
      <c r="Q1672" t="s">
        <v>956</v>
      </c>
      <c r="R1672" t="s">
        <v>957</v>
      </c>
      <c r="S1672">
        <v>42</v>
      </c>
      <c r="T1672">
        <v>30</v>
      </c>
    </row>
    <row r="1673" spans="1:20">
      <c r="A1673" s="2">
        <v>47040</v>
      </c>
      <c r="B1673" t="s">
        <v>5476</v>
      </c>
      <c r="C1673" t="s">
        <v>5477</v>
      </c>
      <c r="D1673" t="s">
        <v>5478</v>
      </c>
      <c r="E1673" s="2">
        <v>47040</v>
      </c>
      <c r="F1673" t="s">
        <v>4854</v>
      </c>
      <c r="G1673">
        <v>10</v>
      </c>
      <c r="H1673">
        <v>7</v>
      </c>
      <c r="I1673" t="s">
        <v>1561</v>
      </c>
      <c r="J1673" t="s">
        <v>1531</v>
      </c>
      <c r="K1673" t="s">
        <v>8</v>
      </c>
      <c r="L1673" t="s">
        <v>1277</v>
      </c>
      <c r="M1673" t="s">
        <v>1532</v>
      </c>
      <c r="N1673">
        <v>3</v>
      </c>
      <c r="O1673" t="s">
        <v>1533</v>
      </c>
      <c r="P1673">
        <v>4</v>
      </c>
      <c r="Q1673" t="s">
        <v>961</v>
      </c>
      <c r="R1673" t="s">
        <v>962</v>
      </c>
      <c r="S1673">
        <v>42</v>
      </c>
      <c r="T1673">
        <v>31</v>
      </c>
    </row>
    <row r="1674" spans="1:20">
      <c r="A1674" s="2">
        <v>47041</v>
      </c>
      <c r="B1674" t="s">
        <v>5479</v>
      </c>
      <c r="C1674" t="s">
        <v>5480</v>
      </c>
      <c r="D1674" t="s">
        <v>5481</v>
      </c>
      <c r="E1674" s="2">
        <v>47041</v>
      </c>
      <c r="F1674" t="s">
        <v>4854</v>
      </c>
      <c r="G1674">
        <v>10</v>
      </c>
      <c r="H1674">
        <v>7</v>
      </c>
      <c r="I1674" t="s">
        <v>1561</v>
      </c>
      <c r="J1674" t="s">
        <v>1531</v>
      </c>
      <c r="K1674" t="s">
        <v>8</v>
      </c>
      <c r="L1674" t="s">
        <v>1277</v>
      </c>
      <c r="M1674" t="s">
        <v>1532</v>
      </c>
      <c r="N1674">
        <v>3</v>
      </c>
      <c r="O1674" t="s">
        <v>1533</v>
      </c>
      <c r="P1674">
        <v>4</v>
      </c>
      <c r="Q1674" t="s">
        <v>966</v>
      </c>
      <c r="R1674" t="s">
        <v>967</v>
      </c>
      <c r="S1674">
        <v>43</v>
      </c>
      <c r="T1674">
        <v>31</v>
      </c>
    </row>
    <row r="1675" spans="1:20">
      <c r="A1675" s="2">
        <v>47042</v>
      </c>
      <c r="B1675" t="s">
        <v>5482</v>
      </c>
      <c r="C1675" t="s">
        <v>5483</v>
      </c>
      <c r="D1675" t="s">
        <v>5484</v>
      </c>
      <c r="E1675" s="2">
        <v>47042</v>
      </c>
      <c r="F1675" t="s">
        <v>4854</v>
      </c>
      <c r="G1675">
        <v>10</v>
      </c>
      <c r="H1675">
        <v>7</v>
      </c>
      <c r="I1675" t="s">
        <v>1561</v>
      </c>
      <c r="J1675" t="s">
        <v>1531</v>
      </c>
      <c r="K1675" t="s">
        <v>8</v>
      </c>
      <c r="L1675" t="s">
        <v>1277</v>
      </c>
      <c r="M1675" t="s">
        <v>1532</v>
      </c>
      <c r="N1675">
        <v>3</v>
      </c>
      <c r="O1675" t="s">
        <v>1533</v>
      </c>
      <c r="P1675">
        <v>4</v>
      </c>
      <c r="Q1675" t="s">
        <v>971</v>
      </c>
      <c r="R1675" t="s">
        <v>972</v>
      </c>
      <c r="S1675">
        <v>43</v>
      </c>
      <c r="T1675">
        <v>31</v>
      </c>
    </row>
    <row r="1676" spans="1:20">
      <c r="A1676" s="2">
        <v>47043</v>
      </c>
      <c r="B1676" t="s">
        <v>5485</v>
      </c>
      <c r="C1676" t="s">
        <v>5486</v>
      </c>
      <c r="D1676" t="s">
        <v>5487</v>
      </c>
      <c r="E1676" s="2">
        <v>47043</v>
      </c>
      <c r="F1676" t="s">
        <v>4854</v>
      </c>
      <c r="G1676">
        <v>10</v>
      </c>
      <c r="H1676">
        <v>7</v>
      </c>
      <c r="I1676" t="s">
        <v>1561</v>
      </c>
      <c r="J1676" t="s">
        <v>1531</v>
      </c>
      <c r="K1676" t="s">
        <v>8</v>
      </c>
      <c r="L1676" t="s">
        <v>1277</v>
      </c>
      <c r="M1676" t="s">
        <v>1532</v>
      </c>
      <c r="N1676">
        <v>3</v>
      </c>
      <c r="O1676" t="s">
        <v>1533</v>
      </c>
      <c r="P1676">
        <v>4</v>
      </c>
      <c r="Q1676" t="s">
        <v>976</v>
      </c>
      <c r="R1676" t="s">
        <v>977</v>
      </c>
      <c r="S1676">
        <v>43</v>
      </c>
      <c r="T1676">
        <v>31</v>
      </c>
    </row>
    <row r="1677" spans="1:20">
      <c r="A1677" s="2">
        <v>47044</v>
      </c>
      <c r="B1677" t="s">
        <v>5488</v>
      </c>
      <c r="C1677" t="s">
        <v>5489</v>
      </c>
      <c r="D1677" t="s">
        <v>5490</v>
      </c>
      <c r="E1677" s="2">
        <v>47044</v>
      </c>
      <c r="F1677" t="s">
        <v>4854</v>
      </c>
      <c r="G1677">
        <v>10</v>
      </c>
      <c r="H1677">
        <v>7</v>
      </c>
      <c r="I1677" t="s">
        <v>1561</v>
      </c>
      <c r="J1677" t="s">
        <v>1531</v>
      </c>
      <c r="K1677" t="s">
        <v>8</v>
      </c>
      <c r="L1677" t="s">
        <v>1277</v>
      </c>
      <c r="M1677" t="s">
        <v>1532</v>
      </c>
      <c r="N1677">
        <v>3</v>
      </c>
      <c r="O1677" t="s">
        <v>1533</v>
      </c>
      <c r="P1677">
        <v>4</v>
      </c>
      <c r="Q1677" t="s">
        <v>946</v>
      </c>
      <c r="R1677" t="s">
        <v>947</v>
      </c>
      <c r="S1677">
        <v>43</v>
      </c>
      <c r="T1677">
        <v>31</v>
      </c>
    </row>
    <row r="1678" spans="1:20">
      <c r="A1678" s="2">
        <v>47045</v>
      </c>
      <c r="B1678" t="s">
        <v>5491</v>
      </c>
      <c r="C1678" t="s">
        <v>5492</v>
      </c>
      <c r="D1678" t="s">
        <v>5493</v>
      </c>
      <c r="E1678" s="2">
        <v>47045</v>
      </c>
      <c r="F1678" t="s">
        <v>4854</v>
      </c>
      <c r="G1678">
        <v>10</v>
      </c>
      <c r="H1678">
        <v>7</v>
      </c>
      <c r="I1678" t="s">
        <v>1561</v>
      </c>
      <c r="J1678" t="s">
        <v>1531</v>
      </c>
      <c r="K1678" t="s">
        <v>8</v>
      </c>
      <c r="L1678" t="s">
        <v>1277</v>
      </c>
      <c r="M1678" t="s">
        <v>1532</v>
      </c>
      <c r="N1678">
        <v>3</v>
      </c>
      <c r="O1678" t="s">
        <v>1533</v>
      </c>
      <c r="P1678">
        <v>4</v>
      </c>
      <c r="Q1678" t="s">
        <v>951</v>
      </c>
      <c r="R1678" t="s">
        <v>952</v>
      </c>
      <c r="S1678">
        <v>43</v>
      </c>
      <c r="T1678">
        <v>31</v>
      </c>
    </row>
    <row r="1679" spans="1:20">
      <c r="A1679" s="2">
        <v>47046</v>
      </c>
      <c r="B1679" t="s">
        <v>5494</v>
      </c>
      <c r="C1679" t="s">
        <v>5495</v>
      </c>
      <c r="D1679" t="s">
        <v>5496</v>
      </c>
      <c r="E1679" s="2">
        <v>47046</v>
      </c>
      <c r="F1679" t="s">
        <v>4854</v>
      </c>
      <c r="G1679">
        <v>10</v>
      </c>
      <c r="H1679">
        <v>7</v>
      </c>
      <c r="I1679" t="s">
        <v>1561</v>
      </c>
      <c r="J1679" t="s">
        <v>1531</v>
      </c>
      <c r="K1679" t="s">
        <v>8</v>
      </c>
      <c r="L1679" t="s">
        <v>1277</v>
      </c>
      <c r="M1679" t="s">
        <v>1532</v>
      </c>
      <c r="N1679">
        <v>3</v>
      </c>
      <c r="O1679" t="s">
        <v>1533</v>
      </c>
      <c r="P1679">
        <v>4</v>
      </c>
      <c r="Q1679" t="s">
        <v>956</v>
      </c>
      <c r="R1679" t="s">
        <v>957</v>
      </c>
      <c r="S1679">
        <v>43</v>
      </c>
      <c r="T1679">
        <v>31</v>
      </c>
    </row>
    <row r="1680" spans="1:20">
      <c r="A1680" s="2">
        <v>47047</v>
      </c>
      <c r="B1680" t="s">
        <v>5497</v>
      </c>
      <c r="C1680" t="s">
        <v>5498</v>
      </c>
      <c r="D1680" t="s">
        <v>5499</v>
      </c>
      <c r="E1680" s="2">
        <v>47047</v>
      </c>
      <c r="F1680" t="s">
        <v>4854</v>
      </c>
      <c r="G1680">
        <v>10</v>
      </c>
      <c r="H1680">
        <v>7</v>
      </c>
      <c r="I1680" t="s">
        <v>1561</v>
      </c>
      <c r="J1680" t="s">
        <v>1531</v>
      </c>
      <c r="K1680" t="s">
        <v>8</v>
      </c>
      <c r="L1680" t="s">
        <v>1277</v>
      </c>
      <c r="M1680" t="s">
        <v>1532</v>
      </c>
      <c r="N1680">
        <v>3</v>
      </c>
      <c r="O1680" t="s">
        <v>1533</v>
      </c>
      <c r="P1680">
        <v>4</v>
      </c>
      <c r="Q1680" t="s">
        <v>961</v>
      </c>
      <c r="R1680" t="s">
        <v>962</v>
      </c>
      <c r="S1680">
        <v>43</v>
      </c>
      <c r="T1680">
        <v>32</v>
      </c>
    </row>
    <row r="1681" spans="1:20">
      <c r="A1681" s="2">
        <v>47048</v>
      </c>
      <c r="B1681" t="s">
        <v>5500</v>
      </c>
      <c r="C1681" t="s">
        <v>5501</v>
      </c>
      <c r="D1681" t="s">
        <v>5502</v>
      </c>
      <c r="E1681" s="2">
        <v>47048</v>
      </c>
      <c r="F1681" t="s">
        <v>4854</v>
      </c>
      <c r="G1681">
        <v>10</v>
      </c>
      <c r="H1681">
        <v>8</v>
      </c>
      <c r="I1681" t="s">
        <v>1561</v>
      </c>
      <c r="J1681" t="s">
        <v>1625</v>
      </c>
      <c r="K1681" t="s">
        <v>9</v>
      </c>
      <c r="L1681" t="s">
        <v>1277</v>
      </c>
      <c r="M1681" t="s">
        <v>1532</v>
      </c>
      <c r="N1681">
        <v>3</v>
      </c>
      <c r="O1681" t="s">
        <v>1533</v>
      </c>
      <c r="P1681">
        <v>4</v>
      </c>
      <c r="Q1681" t="s">
        <v>966</v>
      </c>
      <c r="R1681" t="s">
        <v>967</v>
      </c>
      <c r="S1681">
        <v>44</v>
      </c>
      <c r="T1681">
        <v>32</v>
      </c>
    </row>
    <row r="1682" spans="1:20">
      <c r="A1682" s="2">
        <v>47049</v>
      </c>
      <c r="B1682" t="s">
        <v>5503</v>
      </c>
      <c r="C1682" t="s">
        <v>5504</v>
      </c>
      <c r="D1682" t="s">
        <v>5505</v>
      </c>
      <c r="E1682" s="2">
        <v>47049</v>
      </c>
      <c r="F1682" t="s">
        <v>4854</v>
      </c>
      <c r="G1682">
        <v>10</v>
      </c>
      <c r="H1682">
        <v>8</v>
      </c>
      <c r="I1682" t="s">
        <v>1561</v>
      </c>
      <c r="J1682" t="s">
        <v>1625</v>
      </c>
      <c r="K1682" t="s">
        <v>9</v>
      </c>
      <c r="L1682" t="s">
        <v>1277</v>
      </c>
      <c r="M1682" t="s">
        <v>1532</v>
      </c>
      <c r="N1682">
        <v>3</v>
      </c>
      <c r="O1682" t="s">
        <v>1533</v>
      </c>
      <c r="P1682">
        <v>4</v>
      </c>
      <c r="Q1682" t="s">
        <v>971</v>
      </c>
      <c r="R1682" t="s">
        <v>972</v>
      </c>
      <c r="S1682">
        <v>44</v>
      </c>
      <c r="T1682">
        <v>32</v>
      </c>
    </row>
    <row r="1683" spans="1:20">
      <c r="A1683" s="2">
        <v>47050</v>
      </c>
      <c r="B1683" t="s">
        <v>5506</v>
      </c>
      <c r="C1683" t="s">
        <v>5507</v>
      </c>
      <c r="D1683" t="s">
        <v>5508</v>
      </c>
      <c r="E1683" s="2">
        <v>47050</v>
      </c>
      <c r="F1683" t="s">
        <v>4854</v>
      </c>
      <c r="G1683">
        <v>10</v>
      </c>
      <c r="H1683">
        <v>8</v>
      </c>
      <c r="I1683" t="s">
        <v>1561</v>
      </c>
      <c r="J1683" t="s">
        <v>1625</v>
      </c>
      <c r="K1683" t="s">
        <v>9</v>
      </c>
      <c r="L1683" t="s">
        <v>1277</v>
      </c>
      <c r="M1683" t="s">
        <v>1532</v>
      </c>
      <c r="N1683">
        <v>3</v>
      </c>
      <c r="O1683" t="s">
        <v>1533</v>
      </c>
      <c r="P1683">
        <v>4</v>
      </c>
      <c r="Q1683" t="s">
        <v>976</v>
      </c>
      <c r="R1683" t="s">
        <v>977</v>
      </c>
      <c r="S1683">
        <v>44</v>
      </c>
      <c r="T1683">
        <v>32</v>
      </c>
    </row>
    <row r="1684" spans="1:20">
      <c r="A1684" s="2">
        <v>47051</v>
      </c>
      <c r="B1684" t="s">
        <v>5509</v>
      </c>
      <c r="C1684" t="s">
        <v>5510</v>
      </c>
      <c r="D1684" t="s">
        <v>5511</v>
      </c>
      <c r="E1684" s="2">
        <v>47051</v>
      </c>
      <c r="F1684" t="s">
        <v>4854</v>
      </c>
      <c r="G1684">
        <v>10</v>
      </c>
      <c r="H1684">
        <v>8</v>
      </c>
      <c r="I1684" t="s">
        <v>1561</v>
      </c>
      <c r="J1684" t="s">
        <v>1625</v>
      </c>
      <c r="K1684" t="s">
        <v>9</v>
      </c>
      <c r="L1684" t="s">
        <v>1277</v>
      </c>
      <c r="M1684" t="s">
        <v>1532</v>
      </c>
      <c r="N1684">
        <v>3</v>
      </c>
      <c r="O1684" t="s">
        <v>1533</v>
      </c>
      <c r="P1684">
        <v>4</v>
      </c>
      <c r="Q1684" t="s">
        <v>946</v>
      </c>
      <c r="R1684" t="s">
        <v>947</v>
      </c>
      <c r="S1684">
        <v>44</v>
      </c>
      <c r="T1684">
        <v>32</v>
      </c>
    </row>
    <row r="1685" spans="1:20">
      <c r="A1685" s="2">
        <v>47052</v>
      </c>
      <c r="B1685" t="s">
        <v>5512</v>
      </c>
      <c r="C1685" t="s">
        <v>5513</v>
      </c>
      <c r="D1685" t="s">
        <v>5514</v>
      </c>
      <c r="E1685" s="2">
        <v>47052</v>
      </c>
      <c r="F1685" t="s">
        <v>4854</v>
      </c>
      <c r="G1685">
        <v>10</v>
      </c>
      <c r="H1685">
        <v>8</v>
      </c>
      <c r="I1685" t="s">
        <v>1561</v>
      </c>
      <c r="J1685" t="s">
        <v>1625</v>
      </c>
      <c r="K1685" t="s">
        <v>9</v>
      </c>
      <c r="L1685" t="s">
        <v>1277</v>
      </c>
      <c r="M1685" t="s">
        <v>1532</v>
      </c>
      <c r="N1685">
        <v>3</v>
      </c>
      <c r="O1685" t="s">
        <v>1533</v>
      </c>
      <c r="P1685">
        <v>4</v>
      </c>
      <c r="Q1685" t="s">
        <v>951</v>
      </c>
      <c r="R1685" t="s">
        <v>952</v>
      </c>
      <c r="S1685">
        <v>44</v>
      </c>
      <c r="T1685">
        <v>32</v>
      </c>
    </row>
    <row r="1686" spans="1:20">
      <c r="A1686" s="2">
        <v>47053</v>
      </c>
      <c r="B1686" t="s">
        <v>5515</v>
      </c>
      <c r="C1686" t="s">
        <v>5516</v>
      </c>
      <c r="D1686" t="s">
        <v>5517</v>
      </c>
      <c r="E1686" s="2">
        <v>47053</v>
      </c>
      <c r="F1686" t="s">
        <v>4854</v>
      </c>
      <c r="G1686">
        <v>10</v>
      </c>
      <c r="H1686">
        <v>8</v>
      </c>
      <c r="I1686" t="s">
        <v>1561</v>
      </c>
      <c r="J1686" t="s">
        <v>1625</v>
      </c>
      <c r="K1686" t="s">
        <v>9</v>
      </c>
      <c r="L1686" t="s">
        <v>1277</v>
      </c>
      <c r="M1686" t="s">
        <v>1532</v>
      </c>
      <c r="N1686">
        <v>3</v>
      </c>
      <c r="O1686" t="s">
        <v>1533</v>
      </c>
      <c r="P1686">
        <v>4</v>
      </c>
      <c r="Q1686" t="s">
        <v>956</v>
      </c>
      <c r="R1686" t="s">
        <v>957</v>
      </c>
      <c r="S1686">
        <v>44</v>
      </c>
      <c r="T1686">
        <v>32</v>
      </c>
    </row>
    <row r="1687" spans="1:20">
      <c r="A1687" s="2">
        <v>47054</v>
      </c>
      <c r="B1687" t="s">
        <v>5518</v>
      </c>
      <c r="C1687" t="s">
        <v>5519</v>
      </c>
      <c r="D1687" t="s">
        <v>5520</v>
      </c>
      <c r="E1687" s="2">
        <v>47054</v>
      </c>
      <c r="F1687" t="s">
        <v>4854</v>
      </c>
      <c r="G1687">
        <v>10</v>
      </c>
      <c r="H1687">
        <v>8</v>
      </c>
      <c r="I1687" t="s">
        <v>1561</v>
      </c>
      <c r="J1687" t="s">
        <v>1625</v>
      </c>
      <c r="K1687" t="s">
        <v>9</v>
      </c>
      <c r="L1687" t="s">
        <v>1277</v>
      </c>
      <c r="M1687" t="s">
        <v>1532</v>
      </c>
      <c r="N1687">
        <v>3</v>
      </c>
      <c r="O1687" t="s">
        <v>1533</v>
      </c>
      <c r="P1687">
        <v>4</v>
      </c>
      <c r="Q1687" t="s">
        <v>961</v>
      </c>
      <c r="R1687" t="s">
        <v>962</v>
      </c>
      <c r="S1687">
        <v>44</v>
      </c>
      <c r="T1687">
        <v>33</v>
      </c>
    </row>
    <row r="1688" spans="1:20">
      <c r="A1688" s="2">
        <v>47055</v>
      </c>
      <c r="B1688" t="s">
        <v>5521</v>
      </c>
      <c r="C1688" t="s">
        <v>5522</v>
      </c>
      <c r="D1688" t="s">
        <v>5523</v>
      </c>
      <c r="E1688" s="2">
        <v>47055</v>
      </c>
      <c r="F1688" t="s">
        <v>4854</v>
      </c>
      <c r="G1688">
        <v>10</v>
      </c>
      <c r="H1688">
        <v>8</v>
      </c>
      <c r="I1688" t="s">
        <v>1561</v>
      </c>
      <c r="J1688" t="s">
        <v>1625</v>
      </c>
      <c r="K1688" t="s">
        <v>9</v>
      </c>
      <c r="L1688" t="s">
        <v>1277</v>
      </c>
      <c r="M1688" t="s">
        <v>1532</v>
      </c>
      <c r="N1688">
        <v>3</v>
      </c>
      <c r="O1688" t="s">
        <v>1533</v>
      </c>
      <c r="P1688">
        <v>4</v>
      </c>
      <c r="Q1688" t="s">
        <v>966</v>
      </c>
      <c r="R1688" t="s">
        <v>967</v>
      </c>
      <c r="S1688">
        <v>45</v>
      </c>
      <c r="T1688">
        <v>33</v>
      </c>
    </row>
    <row r="1689" spans="1:20">
      <c r="A1689" s="2">
        <v>47056</v>
      </c>
      <c r="B1689" t="s">
        <v>5524</v>
      </c>
      <c r="C1689" t="s">
        <v>5525</v>
      </c>
      <c r="D1689" t="s">
        <v>5526</v>
      </c>
      <c r="E1689" s="2">
        <v>47056</v>
      </c>
      <c r="F1689" t="s">
        <v>4854</v>
      </c>
      <c r="G1689">
        <v>10</v>
      </c>
      <c r="H1689">
        <v>8</v>
      </c>
      <c r="I1689" t="s">
        <v>1561</v>
      </c>
      <c r="J1689" t="s">
        <v>1625</v>
      </c>
      <c r="K1689" t="s">
        <v>9</v>
      </c>
      <c r="L1689" t="s">
        <v>1277</v>
      </c>
      <c r="M1689" t="s">
        <v>1532</v>
      </c>
      <c r="N1689">
        <v>3</v>
      </c>
      <c r="O1689" t="s">
        <v>1533</v>
      </c>
      <c r="P1689">
        <v>4</v>
      </c>
      <c r="Q1689" t="s">
        <v>971</v>
      </c>
      <c r="R1689" t="s">
        <v>972</v>
      </c>
      <c r="S1689">
        <v>45</v>
      </c>
      <c r="T1689">
        <v>33</v>
      </c>
    </row>
    <row r="1690" spans="1:20">
      <c r="A1690" s="2">
        <v>47057</v>
      </c>
      <c r="B1690" t="s">
        <v>5527</v>
      </c>
      <c r="C1690" t="s">
        <v>5528</v>
      </c>
      <c r="D1690" t="s">
        <v>5529</v>
      </c>
      <c r="E1690" s="2">
        <v>47057</v>
      </c>
      <c r="F1690" t="s">
        <v>4854</v>
      </c>
      <c r="G1690">
        <v>10</v>
      </c>
      <c r="H1690">
        <v>8</v>
      </c>
      <c r="I1690" t="s">
        <v>1561</v>
      </c>
      <c r="J1690" t="s">
        <v>1625</v>
      </c>
      <c r="K1690" t="s">
        <v>9</v>
      </c>
      <c r="L1690" t="s">
        <v>1277</v>
      </c>
      <c r="M1690" t="s">
        <v>1532</v>
      </c>
      <c r="N1690">
        <v>3</v>
      </c>
      <c r="O1690" t="s">
        <v>1533</v>
      </c>
      <c r="P1690">
        <v>4</v>
      </c>
      <c r="Q1690" t="s">
        <v>976</v>
      </c>
      <c r="R1690" t="s">
        <v>977</v>
      </c>
      <c r="S1690">
        <v>45</v>
      </c>
      <c r="T1690">
        <v>33</v>
      </c>
    </row>
    <row r="1691" spans="1:20">
      <c r="A1691" s="2">
        <v>47058</v>
      </c>
      <c r="B1691" t="s">
        <v>5530</v>
      </c>
      <c r="C1691" t="s">
        <v>5531</v>
      </c>
      <c r="D1691" t="s">
        <v>5532</v>
      </c>
      <c r="E1691" s="2">
        <v>47058</v>
      </c>
      <c r="F1691" t="s">
        <v>4854</v>
      </c>
      <c r="G1691">
        <v>11</v>
      </c>
      <c r="H1691">
        <v>8</v>
      </c>
      <c r="I1691" t="s">
        <v>1656</v>
      </c>
      <c r="J1691" t="s">
        <v>1625</v>
      </c>
      <c r="K1691" t="s">
        <v>9</v>
      </c>
      <c r="L1691" t="s">
        <v>1277</v>
      </c>
      <c r="M1691" t="s">
        <v>1532</v>
      </c>
      <c r="N1691">
        <v>3</v>
      </c>
      <c r="O1691" t="s">
        <v>1533</v>
      </c>
      <c r="P1691">
        <v>4</v>
      </c>
      <c r="Q1691" t="s">
        <v>946</v>
      </c>
      <c r="R1691" t="s">
        <v>947</v>
      </c>
      <c r="S1691">
        <v>45</v>
      </c>
      <c r="T1691">
        <v>33</v>
      </c>
    </row>
    <row r="1692" spans="1:20">
      <c r="A1692" s="2">
        <v>47059</v>
      </c>
      <c r="B1692" t="s">
        <v>5533</v>
      </c>
      <c r="C1692" t="s">
        <v>5534</v>
      </c>
      <c r="D1692" t="s">
        <v>5535</v>
      </c>
      <c r="E1692" s="2">
        <v>47059</v>
      </c>
      <c r="F1692" t="s">
        <v>4854</v>
      </c>
      <c r="G1692">
        <v>11</v>
      </c>
      <c r="H1692">
        <v>8</v>
      </c>
      <c r="I1692" t="s">
        <v>1656</v>
      </c>
      <c r="J1692" t="s">
        <v>1625</v>
      </c>
      <c r="K1692" t="s">
        <v>9</v>
      </c>
      <c r="L1692" t="s">
        <v>1277</v>
      </c>
      <c r="M1692" t="s">
        <v>1532</v>
      </c>
      <c r="N1692">
        <v>3</v>
      </c>
      <c r="O1692" t="s">
        <v>1533</v>
      </c>
      <c r="P1692">
        <v>4</v>
      </c>
      <c r="Q1692" t="s">
        <v>951</v>
      </c>
      <c r="R1692" t="s">
        <v>952</v>
      </c>
      <c r="S1692">
        <v>45</v>
      </c>
      <c r="T1692">
        <v>33</v>
      </c>
    </row>
    <row r="1693" spans="1:20">
      <c r="A1693" s="2">
        <v>47060</v>
      </c>
      <c r="B1693" t="s">
        <v>5536</v>
      </c>
      <c r="C1693" t="s">
        <v>5537</v>
      </c>
      <c r="D1693" t="s">
        <v>5538</v>
      </c>
      <c r="E1693" s="2">
        <v>47060</v>
      </c>
      <c r="F1693" t="s">
        <v>4854</v>
      </c>
      <c r="G1693">
        <v>11</v>
      </c>
      <c r="H1693">
        <v>8</v>
      </c>
      <c r="I1693" t="s">
        <v>1656</v>
      </c>
      <c r="J1693" t="s">
        <v>1625</v>
      </c>
      <c r="K1693" t="s">
        <v>9</v>
      </c>
      <c r="L1693" t="s">
        <v>1277</v>
      </c>
      <c r="M1693" t="s">
        <v>1532</v>
      </c>
      <c r="N1693">
        <v>3</v>
      </c>
      <c r="O1693" t="s">
        <v>1533</v>
      </c>
      <c r="P1693">
        <v>4</v>
      </c>
      <c r="Q1693" t="s">
        <v>956</v>
      </c>
      <c r="R1693" t="s">
        <v>957</v>
      </c>
      <c r="S1693">
        <v>45</v>
      </c>
      <c r="T1693">
        <v>33</v>
      </c>
    </row>
    <row r="1694" spans="1:20">
      <c r="A1694" s="2">
        <v>47061</v>
      </c>
      <c r="B1694" t="s">
        <v>5539</v>
      </c>
      <c r="C1694" t="s">
        <v>5540</v>
      </c>
      <c r="D1694" t="s">
        <v>5541</v>
      </c>
      <c r="E1694" s="2">
        <v>47061</v>
      </c>
      <c r="F1694" t="s">
        <v>4854</v>
      </c>
      <c r="G1694">
        <v>11</v>
      </c>
      <c r="H1694">
        <v>8</v>
      </c>
      <c r="I1694" t="s">
        <v>1656</v>
      </c>
      <c r="J1694" t="s">
        <v>1625</v>
      </c>
      <c r="K1694" t="s">
        <v>9</v>
      </c>
      <c r="L1694" t="s">
        <v>1277</v>
      </c>
      <c r="M1694" t="s">
        <v>1532</v>
      </c>
      <c r="N1694">
        <v>3</v>
      </c>
      <c r="O1694" t="s">
        <v>1533</v>
      </c>
      <c r="P1694">
        <v>4</v>
      </c>
      <c r="Q1694" t="s">
        <v>961</v>
      </c>
      <c r="R1694" t="s">
        <v>962</v>
      </c>
      <c r="S1694">
        <v>45</v>
      </c>
      <c r="T1694">
        <v>34</v>
      </c>
    </row>
    <row r="1695" spans="1:20">
      <c r="A1695" s="2">
        <v>47062</v>
      </c>
      <c r="B1695" t="s">
        <v>5542</v>
      </c>
      <c r="C1695" t="s">
        <v>5543</v>
      </c>
      <c r="D1695" t="s">
        <v>5544</v>
      </c>
      <c r="E1695" s="2">
        <v>47062</v>
      </c>
      <c r="F1695" t="s">
        <v>4854</v>
      </c>
      <c r="G1695">
        <v>11</v>
      </c>
      <c r="H1695">
        <v>8</v>
      </c>
      <c r="I1695" t="s">
        <v>1656</v>
      </c>
      <c r="J1695" t="s">
        <v>1625</v>
      </c>
      <c r="K1695" t="s">
        <v>9</v>
      </c>
      <c r="L1695" t="s">
        <v>1277</v>
      </c>
      <c r="M1695" t="s">
        <v>1532</v>
      </c>
      <c r="N1695">
        <v>3</v>
      </c>
      <c r="O1695" t="s">
        <v>1533</v>
      </c>
      <c r="P1695">
        <v>4</v>
      </c>
      <c r="Q1695" t="s">
        <v>966</v>
      </c>
      <c r="R1695" t="s">
        <v>967</v>
      </c>
      <c r="S1695">
        <v>46</v>
      </c>
      <c r="T1695">
        <v>34</v>
      </c>
    </row>
    <row r="1696" spans="1:20">
      <c r="A1696" s="2">
        <v>47063</v>
      </c>
      <c r="B1696" t="s">
        <v>5545</v>
      </c>
      <c r="C1696" t="s">
        <v>5546</v>
      </c>
      <c r="D1696" t="s">
        <v>5547</v>
      </c>
      <c r="E1696" s="2">
        <v>47063</v>
      </c>
      <c r="F1696" t="s">
        <v>4854</v>
      </c>
      <c r="G1696">
        <v>11</v>
      </c>
      <c r="H1696">
        <v>8</v>
      </c>
      <c r="I1696" t="s">
        <v>1656</v>
      </c>
      <c r="J1696" t="s">
        <v>1625</v>
      </c>
      <c r="K1696" t="s">
        <v>9</v>
      </c>
      <c r="L1696" t="s">
        <v>1277</v>
      </c>
      <c r="M1696" t="s">
        <v>1532</v>
      </c>
      <c r="N1696">
        <v>3</v>
      </c>
      <c r="O1696" t="s">
        <v>1533</v>
      </c>
      <c r="P1696">
        <v>4</v>
      </c>
      <c r="Q1696" t="s">
        <v>971</v>
      </c>
      <c r="R1696" t="s">
        <v>972</v>
      </c>
      <c r="S1696">
        <v>46</v>
      </c>
      <c r="T1696">
        <v>34</v>
      </c>
    </row>
    <row r="1697" spans="1:20">
      <c r="A1697" s="2">
        <v>47064</v>
      </c>
      <c r="B1697" t="s">
        <v>5548</v>
      </c>
      <c r="C1697" t="s">
        <v>5549</v>
      </c>
      <c r="D1697" t="s">
        <v>5550</v>
      </c>
      <c r="E1697" s="2">
        <v>47064</v>
      </c>
      <c r="F1697" t="s">
        <v>4854</v>
      </c>
      <c r="G1697">
        <v>11</v>
      </c>
      <c r="H1697">
        <v>8</v>
      </c>
      <c r="I1697" t="s">
        <v>1656</v>
      </c>
      <c r="J1697" t="s">
        <v>1625</v>
      </c>
      <c r="K1697" t="s">
        <v>9</v>
      </c>
      <c r="L1697" t="s">
        <v>1277</v>
      </c>
      <c r="M1697" t="s">
        <v>1532</v>
      </c>
      <c r="N1697">
        <v>3</v>
      </c>
      <c r="O1697" t="s">
        <v>1533</v>
      </c>
      <c r="P1697">
        <v>4</v>
      </c>
      <c r="Q1697" t="s">
        <v>976</v>
      </c>
      <c r="R1697" t="s">
        <v>977</v>
      </c>
      <c r="S1697">
        <v>46</v>
      </c>
      <c r="T1697">
        <v>34</v>
      </c>
    </row>
    <row r="1698" spans="1:20">
      <c r="A1698" s="2">
        <v>47065</v>
      </c>
      <c r="B1698" t="s">
        <v>5551</v>
      </c>
      <c r="C1698" t="s">
        <v>5552</v>
      </c>
      <c r="D1698" t="s">
        <v>5553</v>
      </c>
      <c r="E1698" s="2">
        <v>47065</v>
      </c>
      <c r="F1698" t="s">
        <v>4854</v>
      </c>
      <c r="G1698">
        <v>11</v>
      </c>
      <c r="H1698">
        <v>8</v>
      </c>
      <c r="I1698" t="s">
        <v>1656</v>
      </c>
      <c r="J1698" t="s">
        <v>1625</v>
      </c>
      <c r="K1698" t="s">
        <v>9</v>
      </c>
      <c r="L1698" t="s">
        <v>1277</v>
      </c>
      <c r="M1698" t="s">
        <v>1532</v>
      </c>
      <c r="N1698">
        <v>3</v>
      </c>
      <c r="O1698" t="s">
        <v>1533</v>
      </c>
      <c r="P1698">
        <v>4</v>
      </c>
      <c r="Q1698" t="s">
        <v>946</v>
      </c>
      <c r="R1698" t="s">
        <v>947</v>
      </c>
      <c r="S1698">
        <v>46</v>
      </c>
      <c r="T1698">
        <v>34</v>
      </c>
    </row>
    <row r="1699" spans="1:20">
      <c r="A1699" s="2">
        <v>47066</v>
      </c>
      <c r="B1699" t="s">
        <v>5554</v>
      </c>
      <c r="C1699" t="s">
        <v>5555</v>
      </c>
      <c r="D1699" t="s">
        <v>5556</v>
      </c>
      <c r="E1699" s="2">
        <v>47066</v>
      </c>
      <c r="F1699" t="s">
        <v>4854</v>
      </c>
      <c r="G1699">
        <v>11</v>
      </c>
      <c r="H1699">
        <v>8</v>
      </c>
      <c r="I1699" t="s">
        <v>1656</v>
      </c>
      <c r="J1699" t="s">
        <v>1625</v>
      </c>
      <c r="K1699" t="s">
        <v>9</v>
      </c>
      <c r="L1699" t="s">
        <v>1277</v>
      </c>
      <c r="M1699" t="s">
        <v>1532</v>
      </c>
      <c r="N1699">
        <v>3</v>
      </c>
      <c r="O1699" t="s">
        <v>1533</v>
      </c>
      <c r="P1699">
        <v>4</v>
      </c>
      <c r="Q1699" t="s">
        <v>951</v>
      </c>
      <c r="R1699" t="s">
        <v>952</v>
      </c>
      <c r="S1699">
        <v>46</v>
      </c>
      <c r="T1699">
        <v>34</v>
      </c>
    </row>
    <row r="1700" spans="1:20">
      <c r="A1700" s="2">
        <v>47067</v>
      </c>
      <c r="B1700" t="s">
        <v>5557</v>
      </c>
      <c r="C1700" t="s">
        <v>5558</v>
      </c>
      <c r="D1700" t="s">
        <v>5559</v>
      </c>
      <c r="E1700" s="2">
        <v>47067</v>
      </c>
      <c r="F1700" t="s">
        <v>4854</v>
      </c>
      <c r="G1700">
        <v>11</v>
      </c>
      <c r="H1700">
        <v>8</v>
      </c>
      <c r="I1700" t="s">
        <v>1656</v>
      </c>
      <c r="J1700" t="s">
        <v>1625</v>
      </c>
      <c r="K1700" t="s">
        <v>9</v>
      </c>
      <c r="L1700" t="s">
        <v>1277</v>
      </c>
      <c r="M1700" t="s">
        <v>1532</v>
      </c>
      <c r="N1700">
        <v>3</v>
      </c>
      <c r="O1700" t="s">
        <v>1533</v>
      </c>
      <c r="P1700">
        <v>4</v>
      </c>
      <c r="Q1700" t="s">
        <v>956</v>
      </c>
      <c r="R1700" t="s">
        <v>957</v>
      </c>
      <c r="S1700">
        <v>46</v>
      </c>
      <c r="T1700">
        <v>34</v>
      </c>
    </row>
    <row r="1701" spans="1:20">
      <c r="A1701" s="2">
        <v>47068</v>
      </c>
      <c r="B1701" t="s">
        <v>5560</v>
      </c>
      <c r="C1701" t="s">
        <v>5561</v>
      </c>
      <c r="D1701" t="s">
        <v>5562</v>
      </c>
      <c r="E1701" s="2">
        <v>47068</v>
      </c>
      <c r="F1701" t="s">
        <v>4854</v>
      </c>
      <c r="G1701">
        <v>11</v>
      </c>
      <c r="H1701">
        <v>8</v>
      </c>
      <c r="I1701" t="s">
        <v>1656</v>
      </c>
      <c r="J1701" t="s">
        <v>1625</v>
      </c>
      <c r="K1701" t="s">
        <v>9</v>
      </c>
      <c r="L1701" t="s">
        <v>1277</v>
      </c>
      <c r="M1701" t="s">
        <v>1532</v>
      </c>
      <c r="N1701">
        <v>3</v>
      </c>
      <c r="O1701" t="s">
        <v>1533</v>
      </c>
      <c r="P1701">
        <v>4</v>
      </c>
      <c r="Q1701" t="s">
        <v>961</v>
      </c>
      <c r="R1701" t="s">
        <v>962</v>
      </c>
      <c r="S1701">
        <v>46</v>
      </c>
      <c r="T1701">
        <v>35</v>
      </c>
    </row>
    <row r="1702" spans="1:20">
      <c r="A1702" s="2">
        <v>47069</v>
      </c>
      <c r="B1702" t="s">
        <v>5563</v>
      </c>
      <c r="C1702" t="s">
        <v>5564</v>
      </c>
      <c r="D1702" t="s">
        <v>5565</v>
      </c>
      <c r="E1702" s="2">
        <v>47069</v>
      </c>
      <c r="F1702" t="s">
        <v>4854</v>
      </c>
      <c r="G1702">
        <v>11</v>
      </c>
      <c r="H1702">
        <v>8</v>
      </c>
      <c r="I1702" t="s">
        <v>1656</v>
      </c>
      <c r="J1702" t="s">
        <v>1625</v>
      </c>
      <c r="K1702" t="s">
        <v>9</v>
      </c>
      <c r="L1702" t="s">
        <v>1277</v>
      </c>
      <c r="M1702" t="s">
        <v>1532</v>
      </c>
      <c r="N1702">
        <v>3</v>
      </c>
      <c r="O1702" t="s">
        <v>1533</v>
      </c>
      <c r="P1702">
        <v>4</v>
      </c>
      <c r="Q1702" t="s">
        <v>966</v>
      </c>
      <c r="R1702" t="s">
        <v>967</v>
      </c>
      <c r="S1702">
        <v>47</v>
      </c>
      <c r="T1702">
        <v>35</v>
      </c>
    </row>
    <row r="1703" spans="1:20">
      <c r="A1703" s="2">
        <v>47070</v>
      </c>
      <c r="B1703" t="s">
        <v>5566</v>
      </c>
      <c r="C1703" t="s">
        <v>5567</v>
      </c>
      <c r="D1703" t="s">
        <v>5568</v>
      </c>
      <c r="E1703" s="2">
        <v>47070</v>
      </c>
      <c r="F1703" t="s">
        <v>4854</v>
      </c>
      <c r="G1703">
        <v>11</v>
      </c>
      <c r="H1703">
        <v>8</v>
      </c>
      <c r="I1703" t="s">
        <v>1656</v>
      </c>
      <c r="J1703" t="s">
        <v>1625</v>
      </c>
      <c r="K1703" t="s">
        <v>9</v>
      </c>
      <c r="L1703" t="s">
        <v>1277</v>
      </c>
      <c r="M1703" t="s">
        <v>1532</v>
      </c>
      <c r="N1703">
        <v>3</v>
      </c>
      <c r="O1703" t="s">
        <v>1533</v>
      </c>
      <c r="P1703">
        <v>4</v>
      </c>
      <c r="Q1703" t="s">
        <v>971</v>
      </c>
      <c r="R1703" t="s">
        <v>972</v>
      </c>
      <c r="S1703">
        <v>47</v>
      </c>
      <c r="T1703">
        <v>35</v>
      </c>
    </row>
    <row r="1704" spans="1:20">
      <c r="A1704" s="2">
        <v>47071</v>
      </c>
      <c r="B1704" t="s">
        <v>5569</v>
      </c>
      <c r="C1704" t="s">
        <v>5570</v>
      </c>
      <c r="D1704" t="s">
        <v>5571</v>
      </c>
      <c r="E1704" s="2">
        <v>47071</v>
      </c>
      <c r="F1704" t="s">
        <v>4854</v>
      </c>
      <c r="G1704">
        <v>11</v>
      </c>
      <c r="H1704">
        <v>8</v>
      </c>
      <c r="I1704" t="s">
        <v>1656</v>
      </c>
      <c r="J1704" t="s">
        <v>1625</v>
      </c>
      <c r="K1704" t="s">
        <v>9</v>
      </c>
      <c r="L1704" t="s">
        <v>1277</v>
      </c>
      <c r="M1704" t="s">
        <v>1532</v>
      </c>
      <c r="N1704">
        <v>3</v>
      </c>
      <c r="O1704" t="s">
        <v>1533</v>
      </c>
      <c r="P1704">
        <v>4</v>
      </c>
      <c r="Q1704" t="s">
        <v>976</v>
      </c>
      <c r="R1704" t="s">
        <v>977</v>
      </c>
      <c r="S1704">
        <v>47</v>
      </c>
      <c r="T1704">
        <v>35</v>
      </c>
    </row>
    <row r="1705" spans="1:20">
      <c r="A1705" s="2">
        <v>47072</v>
      </c>
      <c r="B1705" t="s">
        <v>5572</v>
      </c>
      <c r="C1705" t="s">
        <v>5573</v>
      </c>
      <c r="D1705" t="s">
        <v>5574</v>
      </c>
      <c r="E1705" s="2">
        <v>47072</v>
      </c>
      <c r="F1705" t="s">
        <v>4854</v>
      </c>
      <c r="G1705">
        <v>11</v>
      </c>
      <c r="H1705">
        <v>8</v>
      </c>
      <c r="I1705" t="s">
        <v>1656</v>
      </c>
      <c r="J1705" t="s">
        <v>1625</v>
      </c>
      <c r="K1705" t="s">
        <v>9</v>
      </c>
      <c r="L1705" t="s">
        <v>1277</v>
      </c>
      <c r="M1705" t="s">
        <v>1532</v>
      </c>
      <c r="N1705">
        <v>3</v>
      </c>
      <c r="O1705" t="s">
        <v>1533</v>
      </c>
      <c r="P1705">
        <v>4</v>
      </c>
      <c r="Q1705" t="s">
        <v>946</v>
      </c>
      <c r="R1705" t="s">
        <v>947</v>
      </c>
      <c r="S1705">
        <v>47</v>
      </c>
      <c r="T1705">
        <v>35</v>
      </c>
    </row>
    <row r="1706" spans="1:20">
      <c r="A1706" s="2">
        <v>47073</v>
      </c>
      <c r="B1706" t="s">
        <v>5575</v>
      </c>
      <c r="C1706" t="s">
        <v>5576</v>
      </c>
      <c r="D1706" t="s">
        <v>5577</v>
      </c>
      <c r="E1706" s="2">
        <v>47073</v>
      </c>
      <c r="F1706" t="s">
        <v>4854</v>
      </c>
      <c r="G1706">
        <v>11</v>
      </c>
      <c r="H1706">
        <v>8</v>
      </c>
      <c r="I1706" t="s">
        <v>1656</v>
      </c>
      <c r="J1706" t="s">
        <v>1625</v>
      </c>
      <c r="K1706" t="s">
        <v>9</v>
      </c>
      <c r="L1706" t="s">
        <v>1277</v>
      </c>
      <c r="M1706" t="s">
        <v>1532</v>
      </c>
      <c r="N1706">
        <v>3</v>
      </c>
      <c r="O1706" t="s">
        <v>1533</v>
      </c>
      <c r="P1706">
        <v>4</v>
      </c>
      <c r="Q1706" t="s">
        <v>951</v>
      </c>
      <c r="R1706" t="s">
        <v>952</v>
      </c>
      <c r="S1706">
        <v>47</v>
      </c>
      <c r="T1706">
        <v>35</v>
      </c>
    </row>
    <row r="1707" spans="1:20">
      <c r="A1707" s="2">
        <v>47074</v>
      </c>
      <c r="B1707" t="s">
        <v>5578</v>
      </c>
      <c r="C1707" t="s">
        <v>5579</v>
      </c>
      <c r="D1707" t="s">
        <v>5580</v>
      </c>
      <c r="E1707" s="2">
        <v>47074</v>
      </c>
      <c r="F1707" t="s">
        <v>4854</v>
      </c>
      <c r="G1707">
        <v>11</v>
      </c>
      <c r="H1707">
        <v>8</v>
      </c>
      <c r="I1707" t="s">
        <v>1656</v>
      </c>
      <c r="J1707" t="s">
        <v>1625</v>
      </c>
      <c r="K1707" t="s">
        <v>9</v>
      </c>
      <c r="L1707" t="s">
        <v>1277</v>
      </c>
      <c r="M1707" t="s">
        <v>1532</v>
      </c>
      <c r="N1707">
        <v>3</v>
      </c>
      <c r="O1707" t="s">
        <v>1533</v>
      </c>
      <c r="P1707">
        <v>4</v>
      </c>
      <c r="Q1707" t="s">
        <v>956</v>
      </c>
      <c r="R1707" t="s">
        <v>957</v>
      </c>
      <c r="S1707">
        <v>47</v>
      </c>
      <c r="T1707">
        <v>35</v>
      </c>
    </row>
    <row r="1708" spans="1:20">
      <c r="A1708" s="2">
        <v>47075</v>
      </c>
      <c r="B1708" t="s">
        <v>5581</v>
      </c>
      <c r="C1708" t="s">
        <v>5582</v>
      </c>
      <c r="D1708" t="s">
        <v>5583</v>
      </c>
      <c r="E1708" s="2">
        <v>47075</v>
      </c>
      <c r="F1708" t="s">
        <v>4854</v>
      </c>
      <c r="G1708">
        <v>11</v>
      </c>
      <c r="H1708">
        <v>8</v>
      </c>
      <c r="I1708" t="s">
        <v>1656</v>
      </c>
      <c r="J1708" t="s">
        <v>1625</v>
      </c>
      <c r="K1708" t="s">
        <v>9</v>
      </c>
      <c r="L1708" t="s">
        <v>1277</v>
      </c>
      <c r="M1708" t="s">
        <v>1532</v>
      </c>
      <c r="N1708">
        <v>3</v>
      </c>
      <c r="O1708" t="s">
        <v>1533</v>
      </c>
      <c r="P1708">
        <v>4</v>
      </c>
      <c r="Q1708" t="s">
        <v>961</v>
      </c>
      <c r="R1708" t="s">
        <v>962</v>
      </c>
      <c r="S1708">
        <v>47</v>
      </c>
      <c r="T1708">
        <v>36</v>
      </c>
    </row>
    <row r="1709" spans="1:20">
      <c r="A1709" s="2">
        <v>47076</v>
      </c>
      <c r="B1709" t="s">
        <v>5584</v>
      </c>
      <c r="C1709" t="s">
        <v>5585</v>
      </c>
      <c r="D1709" t="s">
        <v>5586</v>
      </c>
      <c r="E1709" s="2">
        <v>47076</v>
      </c>
      <c r="F1709" t="s">
        <v>4854</v>
      </c>
      <c r="G1709">
        <v>11</v>
      </c>
      <c r="H1709">
        <v>8</v>
      </c>
      <c r="I1709" t="s">
        <v>1656</v>
      </c>
      <c r="J1709" t="s">
        <v>1625</v>
      </c>
      <c r="K1709" t="s">
        <v>9</v>
      </c>
      <c r="L1709" t="s">
        <v>1277</v>
      </c>
      <c r="M1709" t="s">
        <v>1532</v>
      </c>
      <c r="N1709">
        <v>3</v>
      </c>
      <c r="O1709" t="s">
        <v>1533</v>
      </c>
      <c r="P1709">
        <v>4</v>
      </c>
      <c r="Q1709" t="s">
        <v>966</v>
      </c>
      <c r="R1709" t="s">
        <v>967</v>
      </c>
      <c r="S1709">
        <v>48</v>
      </c>
      <c r="T1709">
        <v>36</v>
      </c>
    </row>
    <row r="1710" spans="1:20">
      <c r="A1710" s="2">
        <v>47077</v>
      </c>
      <c r="B1710" t="s">
        <v>5587</v>
      </c>
      <c r="C1710" t="s">
        <v>5588</v>
      </c>
      <c r="D1710" t="s">
        <v>5589</v>
      </c>
      <c r="E1710" s="2">
        <v>47077</v>
      </c>
      <c r="F1710" t="s">
        <v>4854</v>
      </c>
      <c r="G1710">
        <v>11</v>
      </c>
      <c r="H1710">
        <v>8</v>
      </c>
      <c r="I1710" t="s">
        <v>1656</v>
      </c>
      <c r="J1710" t="s">
        <v>1625</v>
      </c>
      <c r="K1710" t="s">
        <v>9</v>
      </c>
      <c r="L1710" t="s">
        <v>1277</v>
      </c>
      <c r="M1710" t="s">
        <v>1532</v>
      </c>
      <c r="N1710">
        <v>3</v>
      </c>
      <c r="O1710" t="s">
        <v>1533</v>
      </c>
      <c r="P1710">
        <v>4</v>
      </c>
      <c r="Q1710" t="s">
        <v>971</v>
      </c>
      <c r="R1710" t="s">
        <v>972</v>
      </c>
      <c r="S1710">
        <v>48</v>
      </c>
      <c r="T1710">
        <v>36</v>
      </c>
    </row>
    <row r="1711" spans="1:20">
      <c r="A1711" s="2">
        <v>47078</v>
      </c>
      <c r="B1711" t="s">
        <v>5590</v>
      </c>
      <c r="C1711" t="s">
        <v>5591</v>
      </c>
      <c r="D1711" t="s">
        <v>5592</v>
      </c>
      <c r="E1711" s="2">
        <v>47078</v>
      </c>
      <c r="F1711" t="s">
        <v>4854</v>
      </c>
      <c r="G1711">
        <v>11</v>
      </c>
      <c r="H1711">
        <v>9</v>
      </c>
      <c r="I1711" t="s">
        <v>1656</v>
      </c>
      <c r="J1711" t="s">
        <v>1717</v>
      </c>
      <c r="K1711" t="s">
        <v>10</v>
      </c>
      <c r="L1711" t="s">
        <v>1277</v>
      </c>
      <c r="M1711" t="s">
        <v>1532</v>
      </c>
      <c r="N1711">
        <v>3</v>
      </c>
      <c r="O1711" t="s">
        <v>1533</v>
      </c>
      <c r="P1711">
        <v>4</v>
      </c>
      <c r="Q1711" t="s">
        <v>976</v>
      </c>
      <c r="R1711" t="s">
        <v>977</v>
      </c>
      <c r="S1711">
        <v>48</v>
      </c>
      <c r="T1711">
        <v>36</v>
      </c>
    </row>
    <row r="1712" spans="1:20">
      <c r="A1712" s="2">
        <v>47079</v>
      </c>
      <c r="B1712" t="s">
        <v>5593</v>
      </c>
      <c r="C1712" t="s">
        <v>5594</v>
      </c>
      <c r="D1712" t="s">
        <v>5595</v>
      </c>
      <c r="E1712" s="2">
        <v>47079</v>
      </c>
      <c r="F1712" t="s">
        <v>4854</v>
      </c>
      <c r="G1712">
        <v>11</v>
      </c>
      <c r="H1712">
        <v>9</v>
      </c>
      <c r="I1712" t="s">
        <v>1656</v>
      </c>
      <c r="J1712" t="s">
        <v>1717</v>
      </c>
      <c r="K1712" t="s">
        <v>10</v>
      </c>
      <c r="L1712" t="s">
        <v>1277</v>
      </c>
      <c r="M1712" t="s">
        <v>1532</v>
      </c>
      <c r="N1712">
        <v>3</v>
      </c>
      <c r="O1712" t="s">
        <v>1533</v>
      </c>
      <c r="P1712">
        <v>4</v>
      </c>
      <c r="Q1712" t="s">
        <v>946</v>
      </c>
      <c r="R1712" t="s">
        <v>947</v>
      </c>
      <c r="S1712">
        <v>48</v>
      </c>
      <c r="T1712">
        <v>36</v>
      </c>
    </row>
    <row r="1713" spans="1:20">
      <c r="A1713" s="2">
        <v>47080</v>
      </c>
      <c r="B1713" t="s">
        <v>5596</v>
      </c>
      <c r="C1713" t="s">
        <v>5597</v>
      </c>
      <c r="D1713" t="s">
        <v>5598</v>
      </c>
      <c r="E1713" s="2">
        <v>47080</v>
      </c>
      <c r="F1713" t="s">
        <v>4854</v>
      </c>
      <c r="G1713">
        <v>11</v>
      </c>
      <c r="H1713">
        <v>9</v>
      </c>
      <c r="I1713" t="s">
        <v>1656</v>
      </c>
      <c r="J1713" t="s">
        <v>1717</v>
      </c>
      <c r="K1713" t="s">
        <v>10</v>
      </c>
      <c r="L1713" t="s">
        <v>1277</v>
      </c>
      <c r="M1713" t="s">
        <v>1532</v>
      </c>
      <c r="N1713">
        <v>3</v>
      </c>
      <c r="O1713" t="s">
        <v>1533</v>
      </c>
      <c r="P1713">
        <v>4</v>
      </c>
      <c r="Q1713" t="s">
        <v>951</v>
      </c>
      <c r="R1713" t="s">
        <v>952</v>
      </c>
      <c r="S1713">
        <v>48</v>
      </c>
      <c r="T1713">
        <v>36</v>
      </c>
    </row>
    <row r="1714" spans="1:20">
      <c r="A1714" s="2">
        <v>47081</v>
      </c>
      <c r="B1714" t="s">
        <v>5599</v>
      </c>
      <c r="C1714" t="s">
        <v>5600</v>
      </c>
      <c r="D1714" t="s">
        <v>5601</v>
      </c>
      <c r="E1714" s="2">
        <v>47081</v>
      </c>
      <c r="F1714" t="s">
        <v>4854</v>
      </c>
      <c r="G1714">
        <v>11</v>
      </c>
      <c r="H1714">
        <v>9</v>
      </c>
      <c r="I1714" t="s">
        <v>1656</v>
      </c>
      <c r="J1714" t="s">
        <v>1717</v>
      </c>
      <c r="K1714" t="s">
        <v>10</v>
      </c>
      <c r="L1714" t="s">
        <v>1277</v>
      </c>
      <c r="M1714" t="s">
        <v>1532</v>
      </c>
      <c r="N1714">
        <v>3</v>
      </c>
      <c r="O1714" t="s">
        <v>1533</v>
      </c>
      <c r="P1714">
        <v>4</v>
      </c>
      <c r="Q1714" t="s">
        <v>956</v>
      </c>
      <c r="R1714" t="s">
        <v>957</v>
      </c>
      <c r="S1714">
        <v>48</v>
      </c>
      <c r="T1714">
        <v>36</v>
      </c>
    </row>
    <row r="1715" spans="1:20">
      <c r="A1715" s="2">
        <v>47082</v>
      </c>
      <c r="B1715" t="s">
        <v>5602</v>
      </c>
      <c r="C1715" t="s">
        <v>5603</v>
      </c>
      <c r="D1715" t="s">
        <v>5604</v>
      </c>
      <c r="E1715" s="2">
        <v>47082</v>
      </c>
      <c r="F1715" t="s">
        <v>4854</v>
      </c>
      <c r="G1715">
        <v>11</v>
      </c>
      <c r="H1715">
        <v>9</v>
      </c>
      <c r="I1715" t="s">
        <v>1656</v>
      </c>
      <c r="J1715" t="s">
        <v>1717</v>
      </c>
      <c r="K1715" t="s">
        <v>10</v>
      </c>
      <c r="L1715" t="s">
        <v>1277</v>
      </c>
      <c r="M1715" t="s">
        <v>1532</v>
      </c>
      <c r="N1715">
        <v>3</v>
      </c>
      <c r="O1715" t="s">
        <v>1533</v>
      </c>
      <c r="P1715">
        <v>4</v>
      </c>
      <c r="Q1715" t="s">
        <v>961</v>
      </c>
      <c r="R1715" t="s">
        <v>962</v>
      </c>
      <c r="S1715">
        <v>48</v>
      </c>
      <c r="T1715">
        <v>37</v>
      </c>
    </row>
    <row r="1716" spans="1:20">
      <c r="A1716" s="2">
        <v>47083</v>
      </c>
      <c r="B1716" t="s">
        <v>5605</v>
      </c>
      <c r="C1716" t="s">
        <v>5606</v>
      </c>
      <c r="D1716" t="s">
        <v>5607</v>
      </c>
      <c r="E1716" s="2">
        <v>47083</v>
      </c>
      <c r="F1716" t="s">
        <v>4854</v>
      </c>
      <c r="G1716">
        <v>11</v>
      </c>
      <c r="H1716">
        <v>9</v>
      </c>
      <c r="I1716" t="s">
        <v>1656</v>
      </c>
      <c r="J1716" t="s">
        <v>1717</v>
      </c>
      <c r="K1716" t="s">
        <v>10</v>
      </c>
      <c r="L1716" t="s">
        <v>1277</v>
      </c>
      <c r="M1716" t="s">
        <v>1532</v>
      </c>
      <c r="N1716">
        <v>3</v>
      </c>
      <c r="O1716" t="s">
        <v>1533</v>
      </c>
      <c r="P1716">
        <v>4</v>
      </c>
      <c r="Q1716" t="s">
        <v>966</v>
      </c>
      <c r="R1716" t="s">
        <v>967</v>
      </c>
      <c r="S1716">
        <v>49</v>
      </c>
      <c r="T1716">
        <v>37</v>
      </c>
    </row>
    <row r="1717" spans="1:20">
      <c r="A1717" s="2">
        <v>47084</v>
      </c>
      <c r="B1717" t="s">
        <v>5608</v>
      </c>
      <c r="C1717" t="s">
        <v>5609</v>
      </c>
      <c r="D1717" t="s">
        <v>5610</v>
      </c>
      <c r="E1717" s="2">
        <v>47084</v>
      </c>
      <c r="F1717" t="s">
        <v>4854</v>
      </c>
      <c r="G1717">
        <v>11</v>
      </c>
      <c r="H1717">
        <v>9</v>
      </c>
      <c r="I1717" t="s">
        <v>1656</v>
      </c>
      <c r="J1717" t="s">
        <v>1717</v>
      </c>
      <c r="K1717" t="s">
        <v>10</v>
      </c>
      <c r="L1717" t="s">
        <v>1277</v>
      </c>
      <c r="M1717" t="s">
        <v>1532</v>
      </c>
      <c r="N1717">
        <v>3</v>
      </c>
      <c r="O1717" t="s">
        <v>1533</v>
      </c>
      <c r="P1717">
        <v>4</v>
      </c>
      <c r="Q1717" t="s">
        <v>971</v>
      </c>
      <c r="R1717" t="s">
        <v>972</v>
      </c>
      <c r="S1717">
        <v>49</v>
      </c>
      <c r="T1717">
        <v>37</v>
      </c>
    </row>
    <row r="1718" spans="1:20">
      <c r="A1718" s="2">
        <v>47085</v>
      </c>
      <c r="B1718" t="s">
        <v>5611</v>
      </c>
      <c r="C1718" t="s">
        <v>5612</v>
      </c>
      <c r="D1718" t="s">
        <v>5613</v>
      </c>
      <c r="E1718" s="2">
        <v>47085</v>
      </c>
      <c r="F1718" t="s">
        <v>4854</v>
      </c>
      <c r="G1718">
        <v>11</v>
      </c>
      <c r="H1718">
        <v>9</v>
      </c>
      <c r="I1718" t="s">
        <v>1656</v>
      </c>
      <c r="J1718" t="s">
        <v>1717</v>
      </c>
      <c r="K1718" t="s">
        <v>10</v>
      </c>
      <c r="L1718" t="s">
        <v>1277</v>
      </c>
      <c r="M1718" t="s">
        <v>1532</v>
      </c>
      <c r="N1718">
        <v>3</v>
      </c>
      <c r="O1718" t="s">
        <v>1533</v>
      </c>
      <c r="P1718">
        <v>4</v>
      </c>
      <c r="Q1718" t="s">
        <v>976</v>
      </c>
      <c r="R1718" t="s">
        <v>977</v>
      </c>
      <c r="S1718">
        <v>49</v>
      </c>
      <c r="T1718">
        <v>37</v>
      </c>
    </row>
    <row r="1719" spans="1:20">
      <c r="A1719" s="2">
        <v>47086</v>
      </c>
      <c r="B1719" t="s">
        <v>5614</v>
      </c>
      <c r="C1719" t="s">
        <v>5615</v>
      </c>
      <c r="D1719" t="s">
        <v>5616</v>
      </c>
      <c r="E1719" s="2">
        <v>47086</v>
      </c>
      <c r="F1719" t="s">
        <v>4854</v>
      </c>
      <c r="G1719">
        <v>11</v>
      </c>
      <c r="H1719">
        <v>9</v>
      </c>
      <c r="I1719" t="s">
        <v>1656</v>
      </c>
      <c r="J1719" t="s">
        <v>1717</v>
      </c>
      <c r="K1719" t="s">
        <v>10</v>
      </c>
      <c r="L1719" t="s">
        <v>1277</v>
      </c>
      <c r="M1719" t="s">
        <v>1532</v>
      </c>
      <c r="N1719">
        <v>3</v>
      </c>
      <c r="O1719" t="s">
        <v>1533</v>
      </c>
      <c r="P1719">
        <v>4</v>
      </c>
      <c r="Q1719" t="s">
        <v>946</v>
      </c>
      <c r="R1719" t="s">
        <v>947</v>
      </c>
      <c r="S1719">
        <v>49</v>
      </c>
      <c r="T1719">
        <v>37</v>
      </c>
    </row>
    <row r="1720" spans="1:20">
      <c r="A1720" s="2">
        <v>47087</v>
      </c>
      <c r="B1720" t="s">
        <v>5617</v>
      </c>
      <c r="C1720" t="s">
        <v>5618</v>
      </c>
      <c r="D1720" t="s">
        <v>5619</v>
      </c>
      <c r="E1720" s="2">
        <v>47087</v>
      </c>
      <c r="F1720" t="s">
        <v>4854</v>
      </c>
      <c r="G1720">
        <v>11</v>
      </c>
      <c r="H1720">
        <v>9</v>
      </c>
      <c r="I1720" t="s">
        <v>1656</v>
      </c>
      <c r="J1720" t="s">
        <v>1717</v>
      </c>
      <c r="K1720" t="s">
        <v>10</v>
      </c>
      <c r="L1720" t="s">
        <v>1277</v>
      </c>
      <c r="M1720" t="s">
        <v>1532</v>
      </c>
      <c r="N1720">
        <v>3</v>
      </c>
      <c r="O1720" t="s">
        <v>1533</v>
      </c>
      <c r="P1720">
        <v>4</v>
      </c>
      <c r="Q1720" t="s">
        <v>951</v>
      </c>
      <c r="R1720" t="s">
        <v>952</v>
      </c>
      <c r="S1720">
        <v>49</v>
      </c>
      <c r="T1720">
        <v>37</v>
      </c>
    </row>
    <row r="1721" spans="1:20">
      <c r="A1721" s="2">
        <v>47088</v>
      </c>
      <c r="B1721" t="s">
        <v>5620</v>
      </c>
      <c r="C1721" t="s">
        <v>5621</v>
      </c>
      <c r="D1721" t="s">
        <v>5622</v>
      </c>
      <c r="E1721" s="2">
        <v>47088</v>
      </c>
      <c r="F1721" t="s">
        <v>4854</v>
      </c>
      <c r="G1721">
        <v>12</v>
      </c>
      <c r="H1721">
        <v>9</v>
      </c>
      <c r="I1721" t="s">
        <v>1748</v>
      </c>
      <c r="J1721" t="s">
        <v>1717</v>
      </c>
      <c r="K1721" t="s">
        <v>10</v>
      </c>
      <c r="L1721" t="s">
        <v>1277</v>
      </c>
      <c r="M1721" t="s">
        <v>1532</v>
      </c>
      <c r="N1721">
        <v>3</v>
      </c>
      <c r="O1721" t="s">
        <v>1533</v>
      </c>
      <c r="P1721">
        <v>4</v>
      </c>
      <c r="Q1721" t="s">
        <v>956</v>
      </c>
      <c r="R1721" t="s">
        <v>957</v>
      </c>
      <c r="S1721">
        <v>49</v>
      </c>
      <c r="T1721">
        <v>37</v>
      </c>
    </row>
    <row r="1722" spans="1:20">
      <c r="A1722" s="2">
        <v>47089</v>
      </c>
      <c r="B1722" t="s">
        <v>5623</v>
      </c>
      <c r="C1722" t="s">
        <v>5624</v>
      </c>
      <c r="D1722" t="s">
        <v>5625</v>
      </c>
      <c r="E1722" s="2">
        <v>47089</v>
      </c>
      <c r="F1722" t="s">
        <v>4854</v>
      </c>
      <c r="G1722">
        <v>12</v>
      </c>
      <c r="H1722">
        <v>9</v>
      </c>
      <c r="I1722" t="s">
        <v>1748</v>
      </c>
      <c r="J1722" t="s">
        <v>1717</v>
      </c>
      <c r="K1722" t="s">
        <v>10</v>
      </c>
      <c r="L1722" t="s">
        <v>1277</v>
      </c>
      <c r="M1722" t="s">
        <v>1532</v>
      </c>
      <c r="N1722">
        <v>3</v>
      </c>
      <c r="O1722" t="s">
        <v>1533</v>
      </c>
      <c r="P1722">
        <v>4</v>
      </c>
      <c r="Q1722" t="s">
        <v>961</v>
      </c>
      <c r="R1722" t="s">
        <v>962</v>
      </c>
      <c r="S1722">
        <v>49</v>
      </c>
      <c r="T1722">
        <v>38</v>
      </c>
    </row>
    <row r="1723" spans="1:20">
      <c r="A1723" s="2">
        <v>47090</v>
      </c>
      <c r="B1723" t="s">
        <v>5626</v>
      </c>
      <c r="C1723" t="s">
        <v>5627</v>
      </c>
      <c r="D1723" t="s">
        <v>5628</v>
      </c>
      <c r="E1723" s="2">
        <v>47090</v>
      </c>
      <c r="F1723" t="s">
        <v>4854</v>
      </c>
      <c r="G1723">
        <v>12</v>
      </c>
      <c r="H1723">
        <v>9</v>
      </c>
      <c r="I1723" t="s">
        <v>1748</v>
      </c>
      <c r="J1723" t="s">
        <v>1717</v>
      </c>
      <c r="K1723" t="s">
        <v>10</v>
      </c>
      <c r="L1723" t="s">
        <v>1277</v>
      </c>
      <c r="M1723" t="s">
        <v>1532</v>
      </c>
      <c r="N1723">
        <v>3</v>
      </c>
      <c r="O1723" t="s">
        <v>1533</v>
      </c>
      <c r="P1723">
        <v>4</v>
      </c>
      <c r="Q1723" t="s">
        <v>966</v>
      </c>
      <c r="R1723" t="s">
        <v>967</v>
      </c>
      <c r="S1723">
        <v>50</v>
      </c>
      <c r="T1723">
        <v>38</v>
      </c>
    </row>
    <row r="1724" spans="1:20">
      <c r="A1724" s="2">
        <v>47091</v>
      </c>
      <c r="B1724" t="s">
        <v>5629</v>
      </c>
      <c r="C1724" t="s">
        <v>5630</v>
      </c>
      <c r="D1724" t="s">
        <v>5631</v>
      </c>
      <c r="E1724" s="2">
        <v>47091</v>
      </c>
      <c r="F1724" t="s">
        <v>4854</v>
      </c>
      <c r="G1724">
        <v>12</v>
      </c>
      <c r="H1724">
        <v>9</v>
      </c>
      <c r="I1724" t="s">
        <v>1748</v>
      </c>
      <c r="J1724" t="s">
        <v>1717</v>
      </c>
      <c r="K1724" t="s">
        <v>10</v>
      </c>
      <c r="L1724" t="s">
        <v>1277</v>
      </c>
      <c r="M1724" t="s">
        <v>1532</v>
      </c>
      <c r="N1724">
        <v>3</v>
      </c>
      <c r="O1724" t="s">
        <v>1533</v>
      </c>
      <c r="P1724">
        <v>4</v>
      </c>
      <c r="Q1724" t="s">
        <v>971</v>
      </c>
      <c r="R1724" t="s">
        <v>972</v>
      </c>
      <c r="S1724">
        <v>50</v>
      </c>
      <c r="T1724">
        <v>38</v>
      </c>
    </row>
    <row r="1725" spans="1:20">
      <c r="A1725" s="2">
        <v>47092</v>
      </c>
      <c r="B1725" t="s">
        <v>5632</v>
      </c>
      <c r="C1725" t="s">
        <v>5633</v>
      </c>
      <c r="D1725" t="s">
        <v>5634</v>
      </c>
      <c r="E1725" s="2">
        <v>47092</v>
      </c>
      <c r="F1725" t="s">
        <v>4854</v>
      </c>
      <c r="G1725">
        <v>12</v>
      </c>
      <c r="H1725">
        <v>9</v>
      </c>
      <c r="I1725" t="s">
        <v>1748</v>
      </c>
      <c r="J1725" t="s">
        <v>1717</v>
      </c>
      <c r="K1725" t="s">
        <v>10</v>
      </c>
      <c r="L1725" t="s">
        <v>1277</v>
      </c>
      <c r="M1725" t="s">
        <v>1532</v>
      </c>
      <c r="N1725">
        <v>3</v>
      </c>
      <c r="O1725" t="s">
        <v>1533</v>
      </c>
      <c r="P1725">
        <v>4</v>
      </c>
      <c r="Q1725" t="s">
        <v>976</v>
      </c>
      <c r="R1725" t="s">
        <v>977</v>
      </c>
      <c r="S1725">
        <v>50</v>
      </c>
      <c r="T1725">
        <v>38</v>
      </c>
    </row>
    <row r="1726" spans="1:20">
      <c r="A1726" s="2">
        <v>47093</v>
      </c>
      <c r="B1726" t="s">
        <v>5635</v>
      </c>
      <c r="C1726" t="s">
        <v>5636</v>
      </c>
      <c r="D1726" t="s">
        <v>5637</v>
      </c>
      <c r="E1726" s="2">
        <v>47093</v>
      </c>
      <c r="F1726" t="s">
        <v>4854</v>
      </c>
      <c r="G1726">
        <v>12</v>
      </c>
      <c r="H1726">
        <v>9</v>
      </c>
      <c r="I1726" t="s">
        <v>1748</v>
      </c>
      <c r="J1726" t="s">
        <v>1717</v>
      </c>
      <c r="K1726" t="s">
        <v>10</v>
      </c>
      <c r="L1726" t="s">
        <v>1277</v>
      </c>
      <c r="M1726" t="s">
        <v>1532</v>
      </c>
      <c r="N1726">
        <v>3</v>
      </c>
      <c r="O1726" t="s">
        <v>1533</v>
      </c>
      <c r="P1726">
        <v>4</v>
      </c>
      <c r="Q1726" t="s">
        <v>946</v>
      </c>
      <c r="R1726" t="s">
        <v>947</v>
      </c>
      <c r="S1726">
        <v>50</v>
      </c>
      <c r="T1726">
        <v>38</v>
      </c>
    </row>
    <row r="1727" spans="1:20">
      <c r="A1727" s="2">
        <v>47094</v>
      </c>
      <c r="B1727" t="s">
        <v>5638</v>
      </c>
      <c r="C1727" t="s">
        <v>5639</v>
      </c>
      <c r="D1727" t="s">
        <v>5640</v>
      </c>
      <c r="E1727" s="2">
        <v>47094</v>
      </c>
      <c r="F1727" t="s">
        <v>4854</v>
      </c>
      <c r="G1727">
        <v>12</v>
      </c>
      <c r="H1727">
        <v>9</v>
      </c>
      <c r="I1727" t="s">
        <v>1748</v>
      </c>
      <c r="J1727" t="s">
        <v>1717</v>
      </c>
      <c r="K1727" t="s">
        <v>10</v>
      </c>
      <c r="L1727" t="s">
        <v>1277</v>
      </c>
      <c r="M1727" t="s">
        <v>1532</v>
      </c>
      <c r="N1727">
        <v>3</v>
      </c>
      <c r="O1727" t="s">
        <v>1533</v>
      </c>
      <c r="P1727">
        <v>4</v>
      </c>
      <c r="Q1727" t="s">
        <v>951</v>
      </c>
      <c r="R1727" t="s">
        <v>952</v>
      </c>
      <c r="S1727">
        <v>50</v>
      </c>
      <c r="T1727">
        <v>38</v>
      </c>
    </row>
    <row r="1728" spans="1:20">
      <c r="A1728" s="2">
        <v>47095</v>
      </c>
      <c r="B1728" t="s">
        <v>5641</v>
      </c>
      <c r="C1728" t="s">
        <v>5642</v>
      </c>
      <c r="D1728" t="s">
        <v>5643</v>
      </c>
      <c r="E1728" s="2">
        <v>47095</v>
      </c>
      <c r="F1728" t="s">
        <v>4854</v>
      </c>
      <c r="G1728">
        <v>12</v>
      </c>
      <c r="H1728">
        <v>9</v>
      </c>
      <c r="I1728" t="s">
        <v>1748</v>
      </c>
      <c r="J1728" t="s">
        <v>1717</v>
      </c>
      <c r="K1728" t="s">
        <v>10</v>
      </c>
      <c r="L1728" t="s">
        <v>1277</v>
      </c>
      <c r="M1728" t="s">
        <v>1532</v>
      </c>
      <c r="N1728">
        <v>3</v>
      </c>
      <c r="O1728" t="s">
        <v>1533</v>
      </c>
      <c r="P1728">
        <v>4</v>
      </c>
      <c r="Q1728" t="s">
        <v>956</v>
      </c>
      <c r="R1728" t="s">
        <v>957</v>
      </c>
      <c r="S1728">
        <v>50</v>
      </c>
      <c r="T1728">
        <v>38</v>
      </c>
    </row>
    <row r="1729" spans="1:20">
      <c r="A1729" s="2">
        <v>47096</v>
      </c>
      <c r="B1729" t="s">
        <v>5644</v>
      </c>
      <c r="C1729" t="s">
        <v>5645</v>
      </c>
      <c r="D1729" t="s">
        <v>5646</v>
      </c>
      <c r="E1729" s="2">
        <v>47096</v>
      </c>
      <c r="F1729" t="s">
        <v>4854</v>
      </c>
      <c r="G1729">
        <v>12</v>
      </c>
      <c r="H1729">
        <v>9</v>
      </c>
      <c r="I1729" t="s">
        <v>1748</v>
      </c>
      <c r="J1729" t="s">
        <v>1717</v>
      </c>
      <c r="K1729" t="s">
        <v>10</v>
      </c>
      <c r="L1729" t="s">
        <v>1277</v>
      </c>
      <c r="M1729" t="s">
        <v>1532</v>
      </c>
      <c r="N1729">
        <v>3</v>
      </c>
      <c r="O1729" t="s">
        <v>1533</v>
      </c>
      <c r="P1729">
        <v>4</v>
      </c>
      <c r="Q1729" t="s">
        <v>961</v>
      </c>
      <c r="R1729" t="s">
        <v>962</v>
      </c>
      <c r="S1729">
        <v>50</v>
      </c>
      <c r="T1729">
        <v>39</v>
      </c>
    </row>
    <row r="1730" spans="1:20">
      <c r="A1730" s="2">
        <v>47097</v>
      </c>
      <c r="B1730" t="s">
        <v>5647</v>
      </c>
      <c r="C1730" t="s">
        <v>5648</v>
      </c>
      <c r="D1730" t="s">
        <v>5649</v>
      </c>
      <c r="E1730" s="2">
        <v>47097</v>
      </c>
      <c r="F1730" t="s">
        <v>4854</v>
      </c>
      <c r="G1730">
        <v>12</v>
      </c>
      <c r="H1730">
        <v>9</v>
      </c>
      <c r="I1730" t="s">
        <v>1748</v>
      </c>
      <c r="J1730" t="s">
        <v>1717</v>
      </c>
      <c r="K1730" t="s">
        <v>10</v>
      </c>
      <c r="L1730" t="s">
        <v>1277</v>
      </c>
      <c r="M1730" t="s">
        <v>1532</v>
      </c>
      <c r="N1730">
        <v>3</v>
      </c>
      <c r="O1730" t="s">
        <v>1533</v>
      </c>
      <c r="P1730">
        <v>4</v>
      </c>
      <c r="Q1730" t="s">
        <v>966</v>
      </c>
      <c r="R1730" t="s">
        <v>967</v>
      </c>
      <c r="S1730">
        <v>51</v>
      </c>
      <c r="T1730">
        <v>39</v>
      </c>
    </row>
    <row r="1731" spans="1:20">
      <c r="A1731" s="2">
        <v>47098</v>
      </c>
      <c r="B1731" t="s">
        <v>5650</v>
      </c>
      <c r="C1731" t="s">
        <v>5651</v>
      </c>
      <c r="D1731" t="s">
        <v>5652</v>
      </c>
      <c r="E1731" s="2">
        <v>47098</v>
      </c>
      <c r="F1731" t="s">
        <v>4854</v>
      </c>
      <c r="G1731">
        <v>12</v>
      </c>
      <c r="H1731">
        <v>9</v>
      </c>
      <c r="I1731" t="s">
        <v>1748</v>
      </c>
      <c r="J1731" t="s">
        <v>1717</v>
      </c>
      <c r="K1731" t="s">
        <v>10</v>
      </c>
      <c r="L1731" t="s">
        <v>1277</v>
      </c>
      <c r="M1731" t="s">
        <v>1532</v>
      </c>
      <c r="N1731">
        <v>3</v>
      </c>
      <c r="O1731" t="s">
        <v>1533</v>
      </c>
      <c r="P1731">
        <v>4</v>
      </c>
      <c r="Q1731" t="s">
        <v>971</v>
      </c>
      <c r="R1731" t="s">
        <v>972</v>
      </c>
      <c r="S1731">
        <v>51</v>
      </c>
      <c r="T1731">
        <v>39</v>
      </c>
    </row>
    <row r="1732" spans="1:20">
      <c r="A1732" s="2">
        <v>47099</v>
      </c>
      <c r="B1732" t="s">
        <v>5653</v>
      </c>
      <c r="C1732" t="s">
        <v>5654</v>
      </c>
      <c r="D1732" t="s">
        <v>5655</v>
      </c>
      <c r="E1732" s="2">
        <v>47099</v>
      </c>
      <c r="F1732" t="s">
        <v>4854</v>
      </c>
      <c r="G1732">
        <v>12</v>
      </c>
      <c r="H1732">
        <v>9</v>
      </c>
      <c r="I1732" t="s">
        <v>1748</v>
      </c>
      <c r="J1732" t="s">
        <v>1717</v>
      </c>
      <c r="K1732" t="s">
        <v>10</v>
      </c>
      <c r="L1732" t="s">
        <v>1277</v>
      </c>
      <c r="M1732" t="s">
        <v>1532</v>
      </c>
      <c r="N1732">
        <v>3</v>
      </c>
      <c r="O1732" t="s">
        <v>1533</v>
      </c>
      <c r="P1732">
        <v>4</v>
      </c>
      <c r="Q1732" t="s">
        <v>976</v>
      </c>
      <c r="R1732" t="s">
        <v>977</v>
      </c>
      <c r="S1732">
        <v>51</v>
      </c>
      <c r="T1732">
        <v>39</v>
      </c>
    </row>
    <row r="1733" spans="1:20">
      <c r="A1733" s="2">
        <v>47100</v>
      </c>
      <c r="B1733" t="s">
        <v>5656</v>
      </c>
      <c r="C1733" t="s">
        <v>5657</v>
      </c>
      <c r="D1733" t="s">
        <v>5658</v>
      </c>
      <c r="E1733" s="2">
        <v>47100</v>
      </c>
      <c r="F1733" t="s">
        <v>4854</v>
      </c>
      <c r="G1733">
        <v>12</v>
      </c>
      <c r="H1733">
        <v>9</v>
      </c>
      <c r="I1733" t="s">
        <v>1748</v>
      </c>
      <c r="J1733" t="s">
        <v>1717</v>
      </c>
      <c r="K1733" t="s">
        <v>10</v>
      </c>
      <c r="L1733" t="s">
        <v>1277</v>
      </c>
      <c r="M1733" t="s">
        <v>1532</v>
      </c>
      <c r="N1733">
        <v>3</v>
      </c>
      <c r="O1733" t="s">
        <v>1533</v>
      </c>
      <c r="P1733">
        <v>4</v>
      </c>
      <c r="Q1733" t="s">
        <v>946</v>
      </c>
      <c r="R1733" t="s">
        <v>947</v>
      </c>
      <c r="S1733">
        <v>51</v>
      </c>
      <c r="T1733">
        <v>39</v>
      </c>
    </row>
    <row r="1734" spans="1:20">
      <c r="A1734" s="2">
        <v>47101</v>
      </c>
      <c r="B1734" t="s">
        <v>5659</v>
      </c>
      <c r="C1734" t="s">
        <v>5660</v>
      </c>
      <c r="D1734" t="s">
        <v>5661</v>
      </c>
      <c r="E1734" s="2">
        <v>47101</v>
      </c>
      <c r="F1734" t="s">
        <v>4854</v>
      </c>
      <c r="G1734">
        <v>12</v>
      </c>
      <c r="H1734">
        <v>9</v>
      </c>
      <c r="I1734" t="s">
        <v>1748</v>
      </c>
      <c r="J1734" t="s">
        <v>1717</v>
      </c>
      <c r="K1734" t="s">
        <v>10</v>
      </c>
      <c r="L1734" t="s">
        <v>1277</v>
      </c>
      <c r="M1734" t="s">
        <v>1532</v>
      </c>
      <c r="N1734">
        <v>3</v>
      </c>
      <c r="O1734" t="s">
        <v>1533</v>
      </c>
      <c r="P1734">
        <v>4</v>
      </c>
      <c r="Q1734" t="s">
        <v>951</v>
      </c>
      <c r="R1734" t="s">
        <v>952</v>
      </c>
      <c r="S1734">
        <v>51</v>
      </c>
      <c r="T1734">
        <v>39</v>
      </c>
    </row>
    <row r="1735" spans="1:20">
      <c r="A1735" s="2">
        <v>47102</v>
      </c>
      <c r="B1735" t="s">
        <v>5662</v>
      </c>
      <c r="C1735" t="s">
        <v>5663</v>
      </c>
      <c r="D1735" t="s">
        <v>5664</v>
      </c>
      <c r="E1735" s="2">
        <v>47102</v>
      </c>
      <c r="F1735" t="s">
        <v>4854</v>
      </c>
      <c r="G1735">
        <v>12</v>
      </c>
      <c r="H1735">
        <v>9</v>
      </c>
      <c r="I1735" t="s">
        <v>1748</v>
      </c>
      <c r="J1735" t="s">
        <v>1717</v>
      </c>
      <c r="K1735" t="s">
        <v>10</v>
      </c>
      <c r="L1735" t="s">
        <v>1277</v>
      </c>
      <c r="M1735" t="s">
        <v>1532</v>
      </c>
      <c r="N1735">
        <v>3</v>
      </c>
      <c r="O1735" t="s">
        <v>1533</v>
      </c>
      <c r="P1735">
        <v>4</v>
      </c>
      <c r="Q1735" t="s">
        <v>956</v>
      </c>
      <c r="R1735" t="s">
        <v>957</v>
      </c>
      <c r="S1735">
        <v>51</v>
      </c>
      <c r="T1735">
        <v>39</v>
      </c>
    </row>
    <row r="1736" spans="1:20">
      <c r="A1736" s="2">
        <v>47103</v>
      </c>
      <c r="B1736" t="s">
        <v>5665</v>
      </c>
      <c r="C1736" t="s">
        <v>5666</v>
      </c>
      <c r="D1736" t="s">
        <v>5667</v>
      </c>
      <c r="E1736" s="2">
        <v>47103</v>
      </c>
      <c r="F1736" t="s">
        <v>4854</v>
      </c>
      <c r="G1736">
        <v>12</v>
      </c>
      <c r="H1736">
        <v>9</v>
      </c>
      <c r="I1736" t="s">
        <v>1748</v>
      </c>
      <c r="J1736" t="s">
        <v>1717</v>
      </c>
      <c r="K1736" t="s">
        <v>10</v>
      </c>
      <c r="L1736" t="s">
        <v>1277</v>
      </c>
      <c r="M1736" t="s">
        <v>1532</v>
      </c>
      <c r="N1736">
        <v>3</v>
      </c>
      <c r="O1736" t="s">
        <v>1533</v>
      </c>
      <c r="P1736">
        <v>4</v>
      </c>
      <c r="Q1736" t="s">
        <v>961</v>
      </c>
      <c r="R1736" t="s">
        <v>962</v>
      </c>
      <c r="S1736">
        <v>51</v>
      </c>
      <c r="T1736">
        <v>40</v>
      </c>
    </row>
    <row r="1737" spans="1:20">
      <c r="A1737" s="2">
        <v>47104</v>
      </c>
      <c r="B1737" t="s">
        <v>5668</v>
      </c>
      <c r="C1737" t="s">
        <v>5669</v>
      </c>
      <c r="D1737" t="s">
        <v>5670</v>
      </c>
      <c r="E1737" s="2">
        <v>47104</v>
      </c>
      <c r="F1737" t="s">
        <v>4854</v>
      </c>
      <c r="G1737">
        <v>12</v>
      </c>
      <c r="H1737">
        <v>9</v>
      </c>
      <c r="I1737" t="s">
        <v>1748</v>
      </c>
      <c r="J1737" t="s">
        <v>1717</v>
      </c>
      <c r="K1737" t="s">
        <v>10</v>
      </c>
      <c r="L1737" t="s">
        <v>1277</v>
      </c>
      <c r="M1737" t="s">
        <v>1532</v>
      </c>
      <c r="N1737">
        <v>3</v>
      </c>
      <c r="O1737" t="s">
        <v>1533</v>
      </c>
      <c r="P1737">
        <v>4</v>
      </c>
      <c r="Q1737" t="s">
        <v>966</v>
      </c>
      <c r="R1737" t="s">
        <v>967</v>
      </c>
      <c r="S1737">
        <v>52</v>
      </c>
      <c r="T1737">
        <v>40</v>
      </c>
    </row>
    <row r="1738" spans="1:20">
      <c r="A1738" s="2">
        <v>47105</v>
      </c>
      <c r="B1738" t="s">
        <v>5671</v>
      </c>
      <c r="C1738" t="s">
        <v>5672</v>
      </c>
      <c r="D1738" t="s">
        <v>5673</v>
      </c>
      <c r="E1738" s="2">
        <v>47105</v>
      </c>
      <c r="F1738" t="s">
        <v>4854</v>
      </c>
      <c r="G1738">
        <v>12</v>
      </c>
      <c r="H1738">
        <v>9</v>
      </c>
      <c r="I1738" t="s">
        <v>1748</v>
      </c>
      <c r="J1738" t="s">
        <v>1717</v>
      </c>
      <c r="K1738" t="s">
        <v>10</v>
      </c>
      <c r="L1738" t="s">
        <v>1277</v>
      </c>
      <c r="M1738" t="s">
        <v>1532</v>
      </c>
      <c r="N1738">
        <v>3</v>
      </c>
      <c r="O1738" t="s">
        <v>1533</v>
      </c>
      <c r="P1738">
        <v>4</v>
      </c>
      <c r="Q1738" t="s">
        <v>971</v>
      </c>
      <c r="R1738" t="s">
        <v>972</v>
      </c>
      <c r="S1738">
        <v>52</v>
      </c>
      <c r="T1738">
        <v>40</v>
      </c>
    </row>
    <row r="1739" spans="1:20">
      <c r="A1739" s="2">
        <v>47106</v>
      </c>
      <c r="B1739" t="s">
        <v>5674</v>
      </c>
      <c r="C1739" t="s">
        <v>5675</v>
      </c>
      <c r="D1739" t="s">
        <v>5676</v>
      </c>
      <c r="E1739" s="2">
        <v>47106</v>
      </c>
      <c r="F1739" t="s">
        <v>4854</v>
      </c>
      <c r="G1739">
        <v>12</v>
      </c>
      <c r="H1739">
        <v>9</v>
      </c>
      <c r="I1739" t="s">
        <v>1748</v>
      </c>
      <c r="J1739" t="s">
        <v>1717</v>
      </c>
      <c r="K1739" t="s">
        <v>10</v>
      </c>
      <c r="L1739" t="s">
        <v>1277</v>
      </c>
      <c r="M1739" t="s">
        <v>1532</v>
      </c>
      <c r="N1739">
        <v>3</v>
      </c>
      <c r="O1739" t="s">
        <v>1533</v>
      </c>
      <c r="P1739">
        <v>4</v>
      </c>
      <c r="Q1739" t="s">
        <v>976</v>
      </c>
      <c r="R1739" t="s">
        <v>977</v>
      </c>
      <c r="S1739">
        <v>52</v>
      </c>
      <c r="T1739">
        <v>40</v>
      </c>
    </row>
    <row r="1740" spans="1:20">
      <c r="A1740" s="2">
        <v>47107</v>
      </c>
      <c r="B1740" t="s">
        <v>5677</v>
      </c>
      <c r="C1740" t="s">
        <v>5678</v>
      </c>
      <c r="D1740" t="s">
        <v>5679</v>
      </c>
      <c r="E1740" s="2">
        <v>47107</v>
      </c>
      <c r="F1740" t="s">
        <v>4854</v>
      </c>
      <c r="G1740">
        <v>12</v>
      </c>
      <c r="H1740">
        <v>9</v>
      </c>
      <c r="I1740" t="s">
        <v>1748</v>
      </c>
      <c r="J1740" t="s">
        <v>1717</v>
      </c>
      <c r="K1740" t="s">
        <v>10</v>
      </c>
      <c r="L1740" t="s">
        <v>1277</v>
      </c>
      <c r="M1740" t="s">
        <v>1532</v>
      </c>
      <c r="N1740">
        <v>3</v>
      </c>
      <c r="O1740" t="s">
        <v>1533</v>
      </c>
      <c r="P1740">
        <v>4</v>
      </c>
      <c r="Q1740" t="s">
        <v>946</v>
      </c>
      <c r="R1740" t="s">
        <v>947</v>
      </c>
      <c r="S1740">
        <v>52</v>
      </c>
      <c r="T1740">
        <v>40</v>
      </c>
    </row>
    <row r="1741" spans="1:20">
      <c r="A1741" s="2">
        <v>47108</v>
      </c>
      <c r="B1741" t="s">
        <v>5680</v>
      </c>
      <c r="C1741" t="s">
        <v>5681</v>
      </c>
      <c r="D1741" t="s">
        <v>5682</v>
      </c>
      <c r="E1741" s="2">
        <v>47108</v>
      </c>
      <c r="F1741" t="s">
        <v>4854</v>
      </c>
      <c r="G1741">
        <v>12</v>
      </c>
      <c r="H1741">
        <v>10</v>
      </c>
      <c r="I1741" t="s">
        <v>1748</v>
      </c>
      <c r="J1741" t="s">
        <v>1809</v>
      </c>
      <c r="K1741" t="s">
        <v>11</v>
      </c>
      <c r="L1741" t="s">
        <v>1277</v>
      </c>
      <c r="M1741" t="s">
        <v>1532</v>
      </c>
      <c r="N1741">
        <v>4</v>
      </c>
      <c r="O1741" t="s">
        <v>1810</v>
      </c>
      <c r="P1741">
        <v>4</v>
      </c>
      <c r="Q1741" t="s">
        <v>951</v>
      </c>
      <c r="R1741" t="s">
        <v>952</v>
      </c>
      <c r="S1741">
        <v>52</v>
      </c>
      <c r="T1741">
        <v>40</v>
      </c>
    </row>
    <row r="1742" spans="1:20">
      <c r="A1742" s="2">
        <v>47109</v>
      </c>
      <c r="B1742" t="s">
        <v>5683</v>
      </c>
      <c r="C1742" t="s">
        <v>5684</v>
      </c>
      <c r="D1742" t="s">
        <v>5685</v>
      </c>
      <c r="E1742" s="2">
        <v>47109</v>
      </c>
      <c r="F1742" t="s">
        <v>4854</v>
      </c>
      <c r="G1742">
        <v>12</v>
      </c>
      <c r="H1742">
        <v>10</v>
      </c>
      <c r="I1742" t="s">
        <v>1748</v>
      </c>
      <c r="J1742" t="s">
        <v>1809</v>
      </c>
      <c r="K1742" t="s">
        <v>11</v>
      </c>
      <c r="L1742" t="s">
        <v>1277</v>
      </c>
      <c r="M1742" t="s">
        <v>1532</v>
      </c>
      <c r="N1742">
        <v>4</v>
      </c>
      <c r="O1742" t="s">
        <v>1810</v>
      </c>
      <c r="P1742">
        <v>4</v>
      </c>
      <c r="Q1742" t="s">
        <v>956</v>
      </c>
      <c r="R1742" t="s">
        <v>957</v>
      </c>
      <c r="S1742">
        <v>52</v>
      </c>
      <c r="T1742">
        <v>40</v>
      </c>
    </row>
    <row r="1743" spans="1:20">
      <c r="A1743" s="2">
        <v>47110</v>
      </c>
      <c r="B1743" t="s">
        <v>5686</v>
      </c>
      <c r="C1743" t="s">
        <v>5687</v>
      </c>
      <c r="D1743" t="s">
        <v>5688</v>
      </c>
      <c r="E1743" s="2">
        <v>47110</v>
      </c>
      <c r="F1743" t="s">
        <v>4854</v>
      </c>
      <c r="G1743">
        <v>12</v>
      </c>
      <c r="H1743">
        <v>10</v>
      </c>
      <c r="I1743" t="s">
        <v>1748</v>
      </c>
      <c r="J1743" t="s">
        <v>1809</v>
      </c>
      <c r="K1743" t="s">
        <v>11</v>
      </c>
      <c r="L1743" t="s">
        <v>1277</v>
      </c>
      <c r="M1743" t="s">
        <v>1532</v>
      </c>
      <c r="N1743">
        <v>4</v>
      </c>
      <c r="O1743" t="s">
        <v>1810</v>
      </c>
      <c r="P1743">
        <v>4</v>
      </c>
      <c r="Q1743" t="s">
        <v>961</v>
      </c>
      <c r="R1743" t="s">
        <v>962</v>
      </c>
      <c r="S1743">
        <v>52</v>
      </c>
      <c r="T1743">
        <v>41</v>
      </c>
    </row>
    <row r="1744" spans="1:20">
      <c r="A1744" s="2">
        <v>47111</v>
      </c>
      <c r="B1744" t="s">
        <v>5689</v>
      </c>
      <c r="C1744" t="s">
        <v>5690</v>
      </c>
      <c r="D1744" t="s">
        <v>5691</v>
      </c>
      <c r="E1744" s="2">
        <v>47111</v>
      </c>
      <c r="F1744" t="s">
        <v>4854</v>
      </c>
      <c r="G1744">
        <v>12</v>
      </c>
      <c r="H1744">
        <v>10</v>
      </c>
      <c r="I1744" t="s">
        <v>1748</v>
      </c>
      <c r="J1744" t="s">
        <v>1809</v>
      </c>
      <c r="K1744" t="s">
        <v>11</v>
      </c>
      <c r="L1744" t="s">
        <v>1277</v>
      </c>
      <c r="M1744" t="s">
        <v>1532</v>
      </c>
      <c r="N1744">
        <v>4</v>
      </c>
      <c r="O1744" t="s">
        <v>1810</v>
      </c>
      <c r="P1744">
        <v>4</v>
      </c>
      <c r="Q1744" t="s">
        <v>966</v>
      </c>
      <c r="R1744" t="s">
        <v>967</v>
      </c>
      <c r="S1744">
        <v>53</v>
      </c>
      <c r="T1744">
        <v>41</v>
      </c>
    </row>
    <row r="1745" spans="1:20">
      <c r="A1745" s="2">
        <v>47112</v>
      </c>
      <c r="B1745" t="s">
        <v>5692</v>
      </c>
      <c r="C1745" t="s">
        <v>5693</v>
      </c>
      <c r="D1745" t="s">
        <v>5694</v>
      </c>
      <c r="E1745" s="2">
        <v>47112</v>
      </c>
      <c r="F1745" t="s">
        <v>4854</v>
      </c>
      <c r="G1745">
        <v>12</v>
      </c>
      <c r="H1745">
        <v>10</v>
      </c>
      <c r="I1745" t="s">
        <v>1748</v>
      </c>
      <c r="J1745" t="s">
        <v>1809</v>
      </c>
      <c r="K1745" t="s">
        <v>11</v>
      </c>
      <c r="L1745" t="s">
        <v>1277</v>
      </c>
      <c r="M1745" t="s">
        <v>1532</v>
      </c>
      <c r="N1745">
        <v>4</v>
      </c>
      <c r="O1745" t="s">
        <v>1810</v>
      </c>
      <c r="P1745">
        <v>4</v>
      </c>
      <c r="Q1745" t="s">
        <v>971</v>
      </c>
      <c r="R1745" t="s">
        <v>972</v>
      </c>
      <c r="S1745">
        <v>53</v>
      </c>
      <c r="T1745">
        <v>41</v>
      </c>
    </row>
    <row r="1746" spans="1:20">
      <c r="A1746" s="2">
        <v>47113</v>
      </c>
      <c r="B1746" t="s">
        <v>5695</v>
      </c>
      <c r="C1746" t="s">
        <v>5696</v>
      </c>
      <c r="D1746" t="s">
        <v>5697</v>
      </c>
      <c r="E1746" s="2">
        <v>47113</v>
      </c>
      <c r="F1746" t="s">
        <v>4854</v>
      </c>
      <c r="G1746">
        <v>12</v>
      </c>
      <c r="H1746">
        <v>10</v>
      </c>
      <c r="I1746" t="s">
        <v>1748</v>
      </c>
      <c r="J1746" t="s">
        <v>1809</v>
      </c>
      <c r="K1746" t="s">
        <v>11</v>
      </c>
      <c r="L1746" t="s">
        <v>1277</v>
      </c>
      <c r="M1746" t="s">
        <v>1532</v>
      </c>
      <c r="N1746">
        <v>4</v>
      </c>
      <c r="O1746" t="s">
        <v>1810</v>
      </c>
      <c r="P1746">
        <v>4</v>
      </c>
      <c r="Q1746" t="s">
        <v>976</v>
      </c>
      <c r="R1746" t="s">
        <v>977</v>
      </c>
      <c r="S1746">
        <v>53</v>
      </c>
      <c r="T1746">
        <v>41</v>
      </c>
    </row>
    <row r="1747" spans="1:20">
      <c r="A1747" s="2">
        <v>47114</v>
      </c>
      <c r="B1747" t="s">
        <v>5698</v>
      </c>
      <c r="C1747" t="s">
        <v>5699</v>
      </c>
      <c r="D1747" t="s">
        <v>5700</v>
      </c>
      <c r="E1747" s="2">
        <v>47114</v>
      </c>
      <c r="F1747" t="s">
        <v>4854</v>
      </c>
      <c r="G1747">
        <v>12</v>
      </c>
      <c r="H1747">
        <v>10</v>
      </c>
      <c r="I1747" t="s">
        <v>1748</v>
      </c>
      <c r="J1747" t="s">
        <v>1809</v>
      </c>
      <c r="K1747" t="s">
        <v>11</v>
      </c>
      <c r="L1747" t="s">
        <v>1277</v>
      </c>
      <c r="M1747" t="s">
        <v>1532</v>
      </c>
      <c r="N1747">
        <v>4</v>
      </c>
      <c r="O1747" t="s">
        <v>1810</v>
      </c>
      <c r="P1747">
        <v>4</v>
      </c>
      <c r="Q1747" t="s">
        <v>946</v>
      </c>
      <c r="R1747" t="s">
        <v>947</v>
      </c>
      <c r="S1747">
        <v>53</v>
      </c>
      <c r="T1747">
        <v>41</v>
      </c>
    </row>
    <row r="1748" spans="1:20">
      <c r="A1748" s="2">
        <v>47115</v>
      </c>
      <c r="B1748" t="s">
        <v>5701</v>
      </c>
      <c r="C1748" t="s">
        <v>5702</v>
      </c>
      <c r="D1748" t="s">
        <v>5703</v>
      </c>
      <c r="E1748" s="2">
        <v>47115</v>
      </c>
      <c r="F1748" t="s">
        <v>4854</v>
      </c>
      <c r="G1748">
        <v>12</v>
      </c>
      <c r="H1748">
        <v>10</v>
      </c>
      <c r="I1748" t="s">
        <v>1748</v>
      </c>
      <c r="J1748" t="s">
        <v>1809</v>
      </c>
      <c r="K1748" t="s">
        <v>11</v>
      </c>
      <c r="L1748" t="s">
        <v>1277</v>
      </c>
      <c r="M1748" t="s">
        <v>1532</v>
      </c>
      <c r="N1748">
        <v>4</v>
      </c>
      <c r="O1748" t="s">
        <v>1810</v>
      </c>
      <c r="P1748">
        <v>4</v>
      </c>
      <c r="Q1748" t="s">
        <v>951</v>
      </c>
      <c r="R1748" t="s">
        <v>952</v>
      </c>
      <c r="S1748">
        <v>53</v>
      </c>
      <c r="T1748">
        <v>41</v>
      </c>
    </row>
    <row r="1749" spans="1:20">
      <c r="A1749" s="2">
        <v>47116</v>
      </c>
      <c r="B1749" t="s">
        <v>5704</v>
      </c>
      <c r="C1749" t="s">
        <v>5705</v>
      </c>
      <c r="D1749" t="s">
        <v>5706</v>
      </c>
      <c r="E1749" s="2">
        <v>47116</v>
      </c>
      <c r="F1749" t="s">
        <v>4854</v>
      </c>
      <c r="G1749">
        <v>12</v>
      </c>
      <c r="H1749">
        <v>10</v>
      </c>
      <c r="I1749" t="s">
        <v>1748</v>
      </c>
      <c r="J1749" t="s">
        <v>1809</v>
      </c>
      <c r="K1749" t="s">
        <v>11</v>
      </c>
      <c r="L1749" t="s">
        <v>1277</v>
      </c>
      <c r="M1749" t="s">
        <v>1532</v>
      </c>
      <c r="N1749">
        <v>4</v>
      </c>
      <c r="O1749" t="s">
        <v>1810</v>
      </c>
      <c r="P1749">
        <v>4</v>
      </c>
      <c r="Q1749" t="s">
        <v>956</v>
      </c>
      <c r="R1749" t="s">
        <v>957</v>
      </c>
      <c r="S1749">
        <v>53</v>
      </c>
      <c r="T1749">
        <v>41</v>
      </c>
    </row>
    <row r="1750" spans="1:20">
      <c r="A1750" s="2">
        <v>47117</v>
      </c>
      <c r="B1750" t="s">
        <v>5707</v>
      </c>
      <c r="C1750" t="s">
        <v>5707</v>
      </c>
      <c r="D1750" t="s">
        <v>5708</v>
      </c>
      <c r="E1750" s="2">
        <v>47117</v>
      </c>
      <c r="F1750" t="s">
        <v>4854</v>
      </c>
      <c r="G1750">
        <v>12</v>
      </c>
      <c r="H1750">
        <v>10</v>
      </c>
      <c r="I1750" t="s">
        <v>1748</v>
      </c>
      <c r="J1750" t="s">
        <v>1809</v>
      </c>
      <c r="K1750" t="s">
        <v>11</v>
      </c>
      <c r="L1750" t="s">
        <v>1277</v>
      </c>
      <c r="M1750" t="s">
        <v>1532</v>
      </c>
      <c r="N1750">
        <v>4</v>
      </c>
      <c r="O1750" t="s">
        <v>1810</v>
      </c>
      <c r="P1750">
        <v>4</v>
      </c>
      <c r="Q1750" t="s">
        <v>961</v>
      </c>
      <c r="R1750" t="s">
        <v>962</v>
      </c>
      <c r="S1750">
        <v>53</v>
      </c>
      <c r="T1750">
        <v>42</v>
      </c>
    </row>
    <row r="1751" spans="1:20">
      <c r="A1751" s="2">
        <v>47118</v>
      </c>
      <c r="B1751" t="s">
        <v>5709</v>
      </c>
      <c r="C1751" t="s">
        <v>5709</v>
      </c>
      <c r="D1751" t="s">
        <v>5710</v>
      </c>
      <c r="E1751" s="2">
        <v>47118</v>
      </c>
      <c r="F1751" t="s">
        <v>4854</v>
      </c>
      <c r="G1751">
        <v>12</v>
      </c>
      <c r="H1751">
        <v>10</v>
      </c>
      <c r="I1751" t="s">
        <v>1748</v>
      </c>
      <c r="J1751" t="s">
        <v>1809</v>
      </c>
      <c r="K1751" t="s">
        <v>11</v>
      </c>
      <c r="L1751" t="s">
        <v>1277</v>
      </c>
      <c r="M1751" t="s">
        <v>1532</v>
      </c>
      <c r="N1751">
        <v>4</v>
      </c>
      <c r="O1751" t="s">
        <v>1810</v>
      </c>
      <c r="P1751">
        <v>4</v>
      </c>
      <c r="Q1751" t="s">
        <v>966</v>
      </c>
      <c r="R1751" t="s">
        <v>967</v>
      </c>
      <c r="S1751">
        <v>54</v>
      </c>
      <c r="T1751">
        <v>42</v>
      </c>
    </row>
    <row r="1752" spans="1:20">
      <c r="A1752" s="2">
        <v>47119</v>
      </c>
      <c r="B1752" t="s">
        <v>5711</v>
      </c>
      <c r="C1752" t="s">
        <v>5711</v>
      </c>
      <c r="D1752" t="s">
        <v>5712</v>
      </c>
      <c r="E1752" s="2">
        <v>47119</v>
      </c>
      <c r="F1752" t="s">
        <v>4854</v>
      </c>
      <c r="G1752">
        <v>1</v>
      </c>
      <c r="H1752">
        <v>10</v>
      </c>
      <c r="I1752" t="s">
        <v>1841</v>
      </c>
      <c r="J1752" t="s">
        <v>1809</v>
      </c>
      <c r="K1752" t="s">
        <v>11</v>
      </c>
      <c r="L1752" t="s">
        <v>943</v>
      </c>
      <c r="M1752" t="s">
        <v>1532</v>
      </c>
      <c r="N1752">
        <v>4</v>
      </c>
      <c r="O1752" t="s">
        <v>1810</v>
      </c>
      <c r="P1752">
        <v>1</v>
      </c>
      <c r="Q1752" t="s">
        <v>971</v>
      </c>
      <c r="R1752" t="s">
        <v>972</v>
      </c>
      <c r="S1752">
        <v>1</v>
      </c>
      <c r="T1752">
        <v>42</v>
      </c>
    </row>
    <row r="1753" spans="1:20">
      <c r="A1753" s="2">
        <v>47120</v>
      </c>
      <c r="B1753" t="s">
        <v>5713</v>
      </c>
      <c r="C1753" t="s">
        <v>5713</v>
      </c>
      <c r="D1753" t="s">
        <v>5714</v>
      </c>
      <c r="E1753" s="2">
        <v>47120</v>
      </c>
      <c r="F1753" t="s">
        <v>4854</v>
      </c>
      <c r="G1753">
        <v>1</v>
      </c>
      <c r="H1753">
        <v>10</v>
      </c>
      <c r="I1753" t="s">
        <v>1841</v>
      </c>
      <c r="J1753" t="s">
        <v>1809</v>
      </c>
      <c r="K1753" t="s">
        <v>11</v>
      </c>
      <c r="L1753" t="s">
        <v>943</v>
      </c>
      <c r="M1753" t="s">
        <v>1532</v>
      </c>
      <c r="N1753">
        <v>4</v>
      </c>
      <c r="O1753" t="s">
        <v>1810</v>
      </c>
      <c r="P1753">
        <v>1</v>
      </c>
      <c r="Q1753" t="s">
        <v>976</v>
      </c>
      <c r="R1753" t="s">
        <v>977</v>
      </c>
      <c r="S1753">
        <v>1</v>
      </c>
      <c r="T1753">
        <v>42</v>
      </c>
    </row>
    <row r="1754" spans="1:20">
      <c r="A1754" s="2">
        <v>47121</v>
      </c>
      <c r="B1754" t="s">
        <v>5715</v>
      </c>
      <c r="C1754" t="s">
        <v>5715</v>
      </c>
      <c r="D1754" t="s">
        <v>5716</v>
      </c>
      <c r="E1754" s="2">
        <v>47121</v>
      </c>
      <c r="F1754" t="s">
        <v>4854</v>
      </c>
      <c r="G1754">
        <v>1</v>
      </c>
      <c r="H1754">
        <v>10</v>
      </c>
      <c r="I1754" t="s">
        <v>1841</v>
      </c>
      <c r="J1754" t="s">
        <v>1809</v>
      </c>
      <c r="K1754" t="s">
        <v>11</v>
      </c>
      <c r="L1754" t="s">
        <v>943</v>
      </c>
      <c r="M1754" t="s">
        <v>1532</v>
      </c>
      <c r="N1754">
        <v>4</v>
      </c>
      <c r="O1754" t="s">
        <v>1810</v>
      </c>
      <c r="P1754">
        <v>1</v>
      </c>
      <c r="Q1754" t="s">
        <v>946</v>
      </c>
      <c r="R1754" t="s">
        <v>947</v>
      </c>
      <c r="S1754">
        <v>1</v>
      </c>
      <c r="T1754">
        <v>42</v>
      </c>
    </row>
    <row r="1755" spans="1:20">
      <c r="A1755" s="2">
        <v>47122</v>
      </c>
      <c r="B1755" t="s">
        <v>5717</v>
      </c>
      <c r="C1755" t="s">
        <v>5717</v>
      </c>
      <c r="D1755" t="s">
        <v>5718</v>
      </c>
      <c r="E1755" s="2">
        <v>47122</v>
      </c>
      <c r="F1755" t="s">
        <v>4854</v>
      </c>
      <c r="G1755">
        <v>1</v>
      </c>
      <c r="H1755">
        <v>10</v>
      </c>
      <c r="I1755" t="s">
        <v>1841</v>
      </c>
      <c r="J1755" t="s">
        <v>1809</v>
      </c>
      <c r="K1755" t="s">
        <v>11</v>
      </c>
      <c r="L1755" t="s">
        <v>943</v>
      </c>
      <c r="M1755" t="s">
        <v>1532</v>
      </c>
      <c r="N1755">
        <v>4</v>
      </c>
      <c r="O1755" t="s">
        <v>1810</v>
      </c>
      <c r="P1755">
        <v>1</v>
      </c>
      <c r="Q1755" t="s">
        <v>951</v>
      </c>
      <c r="R1755" t="s">
        <v>952</v>
      </c>
      <c r="S1755">
        <v>1</v>
      </c>
      <c r="T1755">
        <v>42</v>
      </c>
    </row>
    <row r="1756" spans="1:20">
      <c r="A1756" s="2">
        <v>47123</v>
      </c>
      <c r="B1756" t="s">
        <v>5719</v>
      </c>
      <c r="C1756" t="s">
        <v>5719</v>
      </c>
      <c r="D1756" t="s">
        <v>5720</v>
      </c>
      <c r="E1756" s="2">
        <v>47123</v>
      </c>
      <c r="F1756" t="s">
        <v>4854</v>
      </c>
      <c r="G1756">
        <v>1</v>
      </c>
      <c r="H1756">
        <v>10</v>
      </c>
      <c r="I1756" t="s">
        <v>1841</v>
      </c>
      <c r="J1756" t="s">
        <v>1809</v>
      </c>
      <c r="K1756" t="s">
        <v>11</v>
      </c>
      <c r="L1756" t="s">
        <v>943</v>
      </c>
      <c r="M1756" t="s">
        <v>1532</v>
      </c>
      <c r="N1756">
        <v>4</v>
      </c>
      <c r="O1756" t="s">
        <v>1810</v>
      </c>
      <c r="P1756">
        <v>1</v>
      </c>
      <c r="Q1756" t="s">
        <v>956</v>
      </c>
      <c r="R1756" t="s">
        <v>957</v>
      </c>
      <c r="S1756">
        <v>1</v>
      </c>
      <c r="T1756">
        <v>42</v>
      </c>
    </row>
    <row r="1757" spans="1:20">
      <c r="A1757" s="2">
        <v>47124</v>
      </c>
      <c r="B1757" t="s">
        <v>5721</v>
      </c>
      <c r="C1757" t="s">
        <v>5721</v>
      </c>
      <c r="D1757" t="s">
        <v>5722</v>
      </c>
      <c r="E1757" s="2">
        <v>47124</v>
      </c>
      <c r="F1757" t="s">
        <v>4854</v>
      </c>
      <c r="G1757">
        <v>1</v>
      </c>
      <c r="H1757">
        <v>10</v>
      </c>
      <c r="I1757" t="s">
        <v>1841</v>
      </c>
      <c r="J1757" t="s">
        <v>1809</v>
      </c>
      <c r="K1757" t="s">
        <v>11</v>
      </c>
      <c r="L1757" t="s">
        <v>943</v>
      </c>
      <c r="M1757" t="s">
        <v>1532</v>
      </c>
      <c r="N1757">
        <v>4</v>
      </c>
      <c r="O1757" t="s">
        <v>1810</v>
      </c>
      <c r="P1757">
        <v>1</v>
      </c>
      <c r="Q1757" t="s">
        <v>961</v>
      </c>
      <c r="R1757" t="s">
        <v>962</v>
      </c>
      <c r="S1757">
        <v>1</v>
      </c>
      <c r="T1757">
        <v>43</v>
      </c>
    </row>
    <row r="1758" spans="1:20">
      <c r="A1758" s="2">
        <v>47125</v>
      </c>
      <c r="B1758" t="s">
        <v>5723</v>
      </c>
      <c r="C1758" t="s">
        <v>5723</v>
      </c>
      <c r="D1758" t="s">
        <v>5724</v>
      </c>
      <c r="E1758" s="2">
        <v>47125</v>
      </c>
      <c r="F1758" t="s">
        <v>4854</v>
      </c>
      <c r="G1758">
        <v>1</v>
      </c>
      <c r="H1758">
        <v>10</v>
      </c>
      <c r="I1758" t="s">
        <v>1841</v>
      </c>
      <c r="J1758" t="s">
        <v>1809</v>
      </c>
      <c r="K1758" t="s">
        <v>11</v>
      </c>
      <c r="L1758" t="s">
        <v>943</v>
      </c>
      <c r="M1758" t="s">
        <v>1532</v>
      </c>
      <c r="N1758">
        <v>4</v>
      </c>
      <c r="O1758" t="s">
        <v>1810</v>
      </c>
      <c r="P1758">
        <v>1</v>
      </c>
      <c r="Q1758" t="s">
        <v>966</v>
      </c>
      <c r="R1758" t="s">
        <v>967</v>
      </c>
      <c r="S1758">
        <v>2</v>
      </c>
      <c r="T1758">
        <v>43</v>
      </c>
    </row>
    <row r="1759" spans="1:20">
      <c r="A1759" s="2">
        <v>47126</v>
      </c>
      <c r="B1759" t="s">
        <v>5725</v>
      </c>
      <c r="C1759" t="s">
        <v>5725</v>
      </c>
      <c r="D1759" t="s">
        <v>5726</v>
      </c>
      <c r="E1759" s="2">
        <v>47126</v>
      </c>
      <c r="F1759" t="s">
        <v>4854</v>
      </c>
      <c r="G1759">
        <v>1</v>
      </c>
      <c r="H1759">
        <v>10</v>
      </c>
      <c r="I1759" t="s">
        <v>1841</v>
      </c>
      <c r="J1759" t="s">
        <v>1809</v>
      </c>
      <c r="K1759" t="s">
        <v>11</v>
      </c>
      <c r="L1759" t="s">
        <v>943</v>
      </c>
      <c r="M1759" t="s">
        <v>1532</v>
      </c>
      <c r="N1759">
        <v>4</v>
      </c>
      <c r="O1759" t="s">
        <v>1810</v>
      </c>
      <c r="P1759">
        <v>1</v>
      </c>
      <c r="Q1759" t="s">
        <v>971</v>
      </c>
      <c r="R1759" t="s">
        <v>972</v>
      </c>
      <c r="S1759">
        <v>2</v>
      </c>
      <c r="T1759">
        <v>43</v>
      </c>
    </row>
    <row r="1760" spans="1:20">
      <c r="A1760" s="2">
        <v>47127</v>
      </c>
      <c r="B1760" t="s">
        <v>5727</v>
      </c>
      <c r="C1760" t="s">
        <v>5727</v>
      </c>
      <c r="D1760" t="s">
        <v>5728</v>
      </c>
      <c r="E1760" s="2">
        <v>47127</v>
      </c>
      <c r="F1760" t="s">
        <v>4854</v>
      </c>
      <c r="G1760">
        <v>1</v>
      </c>
      <c r="H1760">
        <v>10</v>
      </c>
      <c r="I1760" t="s">
        <v>1841</v>
      </c>
      <c r="J1760" t="s">
        <v>1809</v>
      </c>
      <c r="K1760" t="s">
        <v>11</v>
      </c>
      <c r="L1760" t="s">
        <v>943</v>
      </c>
      <c r="M1760" t="s">
        <v>1532</v>
      </c>
      <c r="N1760">
        <v>4</v>
      </c>
      <c r="O1760" t="s">
        <v>1810</v>
      </c>
      <c r="P1760">
        <v>1</v>
      </c>
      <c r="Q1760" t="s">
        <v>976</v>
      </c>
      <c r="R1760" t="s">
        <v>977</v>
      </c>
      <c r="S1760">
        <v>2</v>
      </c>
      <c r="T1760">
        <v>43</v>
      </c>
    </row>
    <row r="1761" spans="1:20">
      <c r="A1761" s="2">
        <v>47128</v>
      </c>
      <c r="B1761" t="s">
        <v>5729</v>
      </c>
      <c r="C1761" t="s">
        <v>5729</v>
      </c>
      <c r="D1761" t="s">
        <v>5730</v>
      </c>
      <c r="E1761" s="2">
        <v>47128</v>
      </c>
      <c r="F1761" t="s">
        <v>4854</v>
      </c>
      <c r="G1761">
        <v>1</v>
      </c>
      <c r="H1761">
        <v>10</v>
      </c>
      <c r="I1761" t="s">
        <v>1841</v>
      </c>
      <c r="J1761" t="s">
        <v>1809</v>
      </c>
      <c r="K1761" t="s">
        <v>11</v>
      </c>
      <c r="L1761" t="s">
        <v>943</v>
      </c>
      <c r="M1761" t="s">
        <v>1532</v>
      </c>
      <c r="N1761">
        <v>4</v>
      </c>
      <c r="O1761" t="s">
        <v>1810</v>
      </c>
      <c r="P1761">
        <v>1</v>
      </c>
      <c r="Q1761" t="s">
        <v>946</v>
      </c>
      <c r="R1761" t="s">
        <v>947</v>
      </c>
      <c r="S1761">
        <v>2</v>
      </c>
      <c r="T1761">
        <v>43</v>
      </c>
    </row>
    <row r="1762" spans="1:20">
      <c r="A1762" s="2">
        <v>47129</v>
      </c>
      <c r="B1762" t="s">
        <v>5731</v>
      </c>
      <c r="C1762" t="s">
        <v>5731</v>
      </c>
      <c r="D1762" t="s">
        <v>5732</v>
      </c>
      <c r="E1762" s="2">
        <v>47129</v>
      </c>
      <c r="F1762" t="s">
        <v>4854</v>
      </c>
      <c r="G1762">
        <v>1</v>
      </c>
      <c r="H1762">
        <v>10</v>
      </c>
      <c r="I1762" t="s">
        <v>1841</v>
      </c>
      <c r="J1762" t="s">
        <v>1809</v>
      </c>
      <c r="K1762" t="s">
        <v>11</v>
      </c>
      <c r="L1762" t="s">
        <v>943</v>
      </c>
      <c r="M1762" t="s">
        <v>1532</v>
      </c>
      <c r="N1762">
        <v>4</v>
      </c>
      <c r="O1762" t="s">
        <v>1810</v>
      </c>
      <c r="P1762">
        <v>1</v>
      </c>
      <c r="Q1762" t="s">
        <v>951</v>
      </c>
      <c r="R1762" t="s">
        <v>952</v>
      </c>
      <c r="S1762">
        <v>2</v>
      </c>
      <c r="T1762">
        <v>43</v>
      </c>
    </row>
    <row r="1763" spans="1:20">
      <c r="A1763" s="2">
        <v>47130</v>
      </c>
      <c r="B1763" t="s">
        <v>5733</v>
      </c>
      <c r="C1763" t="s">
        <v>5733</v>
      </c>
      <c r="D1763" t="s">
        <v>5734</v>
      </c>
      <c r="E1763" s="2">
        <v>47130</v>
      </c>
      <c r="F1763" t="s">
        <v>4854</v>
      </c>
      <c r="G1763">
        <v>1</v>
      </c>
      <c r="H1763">
        <v>10</v>
      </c>
      <c r="I1763" t="s">
        <v>1841</v>
      </c>
      <c r="J1763" t="s">
        <v>1809</v>
      </c>
      <c r="K1763" t="s">
        <v>11</v>
      </c>
      <c r="L1763" t="s">
        <v>943</v>
      </c>
      <c r="M1763" t="s">
        <v>1532</v>
      </c>
      <c r="N1763">
        <v>4</v>
      </c>
      <c r="O1763" t="s">
        <v>1810</v>
      </c>
      <c r="P1763">
        <v>1</v>
      </c>
      <c r="Q1763" t="s">
        <v>956</v>
      </c>
      <c r="R1763" t="s">
        <v>957</v>
      </c>
      <c r="S1763">
        <v>2</v>
      </c>
      <c r="T1763">
        <v>43</v>
      </c>
    </row>
    <row r="1764" spans="1:20">
      <c r="A1764" s="2">
        <v>47131</v>
      </c>
      <c r="B1764" t="s">
        <v>5735</v>
      </c>
      <c r="C1764" t="s">
        <v>5735</v>
      </c>
      <c r="D1764" t="s">
        <v>5736</v>
      </c>
      <c r="E1764" s="2">
        <v>47131</v>
      </c>
      <c r="F1764" t="s">
        <v>4854</v>
      </c>
      <c r="G1764">
        <v>1</v>
      </c>
      <c r="H1764">
        <v>10</v>
      </c>
      <c r="I1764" t="s">
        <v>1841</v>
      </c>
      <c r="J1764" t="s">
        <v>1809</v>
      </c>
      <c r="K1764" t="s">
        <v>11</v>
      </c>
      <c r="L1764" t="s">
        <v>943</v>
      </c>
      <c r="M1764" t="s">
        <v>1532</v>
      </c>
      <c r="N1764">
        <v>4</v>
      </c>
      <c r="O1764" t="s">
        <v>1810</v>
      </c>
      <c r="P1764">
        <v>1</v>
      </c>
      <c r="Q1764" t="s">
        <v>961</v>
      </c>
      <c r="R1764" t="s">
        <v>962</v>
      </c>
      <c r="S1764">
        <v>2</v>
      </c>
      <c r="T1764">
        <v>44</v>
      </c>
    </row>
    <row r="1765" spans="1:20">
      <c r="A1765" s="2">
        <v>47132</v>
      </c>
      <c r="B1765" t="s">
        <v>5737</v>
      </c>
      <c r="C1765" t="s">
        <v>5737</v>
      </c>
      <c r="D1765" t="s">
        <v>5738</v>
      </c>
      <c r="E1765" s="2">
        <v>47132</v>
      </c>
      <c r="F1765" t="s">
        <v>4854</v>
      </c>
      <c r="G1765">
        <v>1</v>
      </c>
      <c r="H1765">
        <v>10</v>
      </c>
      <c r="I1765" t="s">
        <v>1841</v>
      </c>
      <c r="J1765" t="s">
        <v>1809</v>
      </c>
      <c r="K1765" t="s">
        <v>11</v>
      </c>
      <c r="L1765" t="s">
        <v>943</v>
      </c>
      <c r="M1765" t="s">
        <v>1532</v>
      </c>
      <c r="N1765">
        <v>4</v>
      </c>
      <c r="O1765" t="s">
        <v>1810</v>
      </c>
      <c r="P1765">
        <v>1</v>
      </c>
      <c r="Q1765" t="s">
        <v>966</v>
      </c>
      <c r="R1765" t="s">
        <v>967</v>
      </c>
      <c r="S1765">
        <v>3</v>
      </c>
      <c r="T1765">
        <v>44</v>
      </c>
    </row>
    <row r="1766" spans="1:20">
      <c r="A1766" s="2">
        <v>47133</v>
      </c>
      <c r="B1766" t="s">
        <v>5739</v>
      </c>
      <c r="C1766" t="s">
        <v>5739</v>
      </c>
      <c r="D1766" t="s">
        <v>5740</v>
      </c>
      <c r="E1766" s="2">
        <v>47133</v>
      </c>
      <c r="F1766" t="s">
        <v>4854</v>
      </c>
      <c r="G1766">
        <v>1</v>
      </c>
      <c r="H1766">
        <v>10</v>
      </c>
      <c r="I1766" t="s">
        <v>1841</v>
      </c>
      <c r="J1766" t="s">
        <v>1809</v>
      </c>
      <c r="K1766" t="s">
        <v>11</v>
      </c>
      <c r="L1766" t="s">
        <v>943</v>
      </c>
      <c r="M1766" t="s">
        <v>1532</v>
      </c>
      <c r="N1766">
        <v>4</v>
      </c>
      <c r="O1766" t="s">
        <v>1810</v>
      </c>
      <c r="P1766">
        <v>1</v>
      </c>
      <c r="Q1766" t="s">
        <v>971</v>
      </c>
      <c r="R1766" t="s">
        <v>972</v>
      </c>
      <c r="S1766">
        <v>3</v>
      </c>
      <c r="T1766">
        <v>44</v>
      </c>
    </row>
    <row r="1767" spans="1:20">
      <c r="A1767" s="2">
        <v>47134</v>
      </c>
      <c r="B1767" t="s">
        <v>5741</v>
      </c>
      <c r="C1767" t="s">
        <v>5741</v>
      </c>
      <c r="D1767" t="s">
        <v>5742</v>
      </c>
      <c r="E1767" s="2">
        <v>47134</v>
      </c>
      <c r="F1767" t="s">
        <v>4854</v>
      </c>
      <c r="G1767">
        <v>1</v>
      </c>
      <c r="H1767">
        <v>10</v>
      </c>
      <c r="I1767" t="s">
        <v>1841</v>
      </c>
      <c r="J1767" t="s">
        <v>1809</v>
      </c>
      <c r="K1767" t="s">
        <v>11</v>
      </c>
      <c r="L1767" t="s">
        <v>943</v>
      </c>
      <c r="M1767" t="s">
        <v>1532</v>
      </c>
      <c r="N1767">
        <v>4</v>
      </c>
      <c r="O1767" t="s">
        <v>1810</v>
      </c>
      <c r="P1767">
        <v>1</v>
      </c>
      <c r="Q1767" t="s">
        <v>976</v>
      </c>
      <c r="R1767" t="s">
        <v>977</v>
      </c>
      <c r="S1767">
        <v>3</v>
      </c>
      <c r="T1767">
        <v>44</v>
      </c>
    </row>
    <row r="1768" spans="1:20">
      <c r="A1768" s="2">
        <v>47135</v>
      </c>
      <c r="B1768" t="s">
        <v>5743</v>
      </c>
      <c r="C1768" t="s">
        <v>5743</v>
      </c>
      <c r="D1768" t="s">
        <v>5744</v>
      </c>
      <c r="E1768" s="2">
        <v>47135</v>
      </c>
      <c r="F1768" t="s">
        <v>4854</v>
      </c>
      <c r="G1768">
        <v>1</v>
      </c>
      <c r="H1768">
        <v>10</v>
      </c>
      <c r="I1768" t="s">
        <v>1841</v>
      </c>
      <c r="J1768" t="s">
        <v>1809</v>
      </c>
      <c r="K1768" t="s">
        <v>11</v>
      </c>
      <c r="L1768" t="s">
        <v>943</v>
      </c>
      <c r="M1768" t="s">
        <v>1532</v>
      </c>
      <c r="N1768">
        <v>4</v>
      </c>
      <c r="O1768" t="s">
        <v>1810</v>
      </c>
      <c r="P1768">
        <v>1</v>
      </c>
      <c r="Q1768" t="s">
        <v>946</v>
      </c>
      <c r="R1768" t="s">
        <v>947</v>
      </c>
      <c r="S1768">
        <v>3</v>
      </c>
      <c r="T1768">
        <v>44</v>
      </c>
    </row>
    <row r="1769" spans="1:20">
      <c r="A1769" s="2">
        <v>47136</v>
      </c>
      <c r="B1769" t="s">
        <v>5745</v>
      </c>
      <c r="C1769" t="s">
        <v>5745</v>
      </c>
      <c r="D1769" t="s">
        <v>5746</v>
      </c>
      <c r="E1769" s="2">
        <v>47136</v>
      </c>
      <c r="F1769" t="s">
        <v>4854</v>
      </c>
      <c r="G1769">
        <v>1</v>
      </c>
      <c r="H1769">
        <v>10</v>
      </c>
      <c r="I1769" t="s">
        <v>1841</v>
      </c>
      <c r="J1769" t="s">
        <v>1809</v>
      </c>
      <c r="K1769" t="s">
        <v>11</v>
      </c>
      <c r="L1769" t="s">
        <v>943</v>
      </c>
      <c r="M1769" t="s">
        <v>1532</v>
      </c>
      <c r="N1769">
        <v>4</v>
      </c>
      <c r="O1769" t="s">
        <v>1810</v>
      </c>
      <c r="P1769">
        <v>1</v>
      </c>
      <c r="Q1769" t="s">
        <v>951</v>
      </c>
      <c r="R1769" t="s">
        <v>952</v>
      </c>
      <c r="S1769">
        <v>3</v>
      </c>
      <c r="T1769">
        <v>44</v>
      </c>
    </row>
    <row r="1770" spans="1:20">
      <c r="A1770" s="2">
        <v>47137</v>
      </c>
      <c r="B1770" t="s">
        <v>5747</v>
      </c>
      <c r="C1770" t="s">
        <v>5747</v>
      </c>
      <c r="D1770" t="s">
        <v>5748</v>
      </c>
      <c r="E1770" s="2">
        <v>47137</v>
      </c>
      <c r="F1770" t="s">
        <v>4854</v>
      </c>
      <c r="G1770">
        <v>1</v>
      </c>
      <c r="H1770">
        <v>10</v>
      </c>
      <c r="I1770" t="s">
        <v>1841</v>
      </c>
      <c r="J1770" t="s">
        <v>1809</v>
      </c>
      <c r="K1770" t="s">
        <v>11</v>
      </c>
      <c r="L1770" t="s">
        <v>943</v>
      </c>
      <c r="M1770" t="s">
        <v>1532</v>
      </c>
      <c r="N1770">
        <v>4</v>
      </c>
      <c r="O1770" t="s">
        <v>1810</v>
      </c>
      <c r="P1770">
        <v>1</v>
      </c>
      <c r="Q1770" t="s">
        <v>956</v>
      </c>
      <c r="R1770" t="s">
        <v>957</v>
      </c>
      <c r="S1770">
        <v>3</v>
      </c>
      <c r="T1770">
        <v>44</v>
      </c>
    </row>
    <row r="1771" spans="1:20">
      <c r="A1771" s="2">
        <v>47138</v>
      </c>
      <c r="B1771" t="s">
        <v>5749</v>
      </c>
      <c r="C1771" t="s">
        <v>5750</v>
      </c>
      <c r="D1771" t="s">
        <v>5751</v>
      </c>
      <c r="E1771" s="2">
        <v>47138</v>
      </c>
      <c r="F1771" t="s">
        <v>4854</v>
      </c>
      <c r="G1771">
        <v>1</v>
      </c>
      <c r="H1771">
        <v>11</v>
      </c>
      <c r="I1771" t="s">
        <v>1841</v>
      </c>
      <c r="J1771" t="s">
        <v>1881</v>
      </c>
      <c r="K1771" t="s">
        <v>12</v>
      </c>
      <c r="L1771" t="s">
        <v>943</v>
      </c>
      <c r="M1771" t="s">
        <v>1532</v>
      </c>
      <c r="N1771">
        <v>4</v>
      </c>
      <c r="O1771" t="s">
        <v>1810</v>
      </c>
      <c r="P1771">
        <v>1</v>
      </c>
      <c r="Q1771" t="s">
        <v>961</v>
      </c>
      <c r="R1771" t="s">
        <v>962</v>
      </c>
      <c r="S1771">
        <v>3</v>
      </c>
      <c r="T1771">
        <v>45</v>
      </c>
    </row>
    <row r="1772" spans="1:20">
      <c r="A1772" s="2">
        <v>47139</v>
      </c>
      <c r="B1772" t="s">
        <v>5752</v>
      </c>
      <c r="C1772" t="s">
        <v>5753</v>
      </c>
      <c r="D1772" t="s">
        <v>5754</v>
      </c>
      <c r="E1772" s="2">
        <v>47139</v>
      </c>
      <c r="F1772" t="s">
        <v>4854</v>
      </c>
      <c r="G1772">
        <v>1</v>
      </c>
      <c r="H1772">
        <v>11</v>
      </c>
      <c r="I1772" t="s">
        <v>1841</v>
      </c>
      <c r="J1772" t="s">
        <v>1881</v>
      </c>
      <c r="K1772" t="s">
        <v>12</v>
      </c>
      <c r="L1772" t="s">
        <v>943</v>
      </c>
      <c r="M1772" t="s">
        <v>1532</v>
      </c>
      <c r="N1772">
        <v>4</v>
      </c>
      <c r="O1772" t="s">
        <v>1810</v>
      </c>
      <c r="P1772">
        <v>1</v>
      </c>
      <c r="Q1772" t="s">
        <v>966</v>
      </c>
      <c r="R1772" t="s">
        <v>967</v>
      </c>
      <c r="S1772">
        <v>4</v>
      </c>
      <c r="T1772">
        <v>45</v>
      </c>
    </row>
    <row r="1773" spans="1:20">
      <c r="A1773" s="2">
        <v>47140</v>
      </c>
      <c r="B1773" t="s">
        <v>5755</v>
      </c>
      <c r="C1773" t="s">
        <v>5756</v>
      </c>
      <c r="D1773" t="s">
        <v>5757</v>
      </c>
      <c r="E1773" s="2">
        <v>47140</v>
      </c>
      <c r="F1773" t="s">
        <v>4854</v>
      </c>
      <c r="G1773">
        <v>1</v>
      </c>
      <c r="H1773">
        <v>11</v>
      </c>
      <c r="I1773" t="s">
        <v>1841</v>
      </c>
      <c r="J1773" t="s">
        <v>1881</v>
      </c>
      <c r="K1773" t="s">
        <v>12</v>
      </c>
      <c r="L1773" t="s">
        <v>943</v>
      </c>
      <c r="M1773" t="s">
        <v>1532</v>
      </c>
      <c r="N1773">
        <v>4</v>
      </c>
      <c r="O1773" t="s">
        <v>1810</v>
      </c>
      <c r="P1773">
        <v>1</v>
      </c>
      <c r="Q1773" t="s">
        <v>971</v>
      </c>
      <c r="R1773" t="s">
        <v>972</v>
      </c>
      <c r="S1773">
        <v>4</v>
      </c>
      <c r="T1773">
        <v>45</v>
      </c>
    </row>
    <row r="1774" spans="1:20">
      <c r="A1774" s="2">
        <v>47141</v>
      </c>
      <c r="B1774" t="s">
        <v>5758</v>
      </c>
      <c r="C1774" t="s">
        <v>5759</v>
      </c>
      <c r="D1774" t="s">
        <v>5760</v>
      </c>
      <c r="E1774" s="2">
        <v>47141</v>
      </c>
      <c r="F1774" t="s">
        <v>4854</v>
      </c>
      <c r="G1774">
        <v>1</v>
      </c>
      <c r="H1774">
        <v>11</v>
      </c>
      <c r="I1774" t="s">
        <v>1841</v>
      </c>
      <c r="J1774" t="s">
        <v>1881</v>
      </c>
      <c r="K1774" t="s">
        <v>12</v>
      </c>
      <c r="L1774" t="s">
        <v>943</v>
      </c>
      <c r="M1774" t="s">
        <v>1532</v>
      </c>
      <c r="N1774">
        <v>4</v>
      </c>
      <c r="O1774" t="s">
        <v>1810</v>
      </c>
      <c r="P1774">
        <v>1</v>
      </c>
      <c r="Q1774" t="s">
        <v>976</v>
      </c>
      <c r="R1774" t="s">
        <v>977</v>
      </c>
      <c r="S1774">
        <v>4</v>
      </c>
      <c r="T1774">
        <v>45</v>
      </c>
    </row>
    <row r="1775" spans="1:20">
      <c r="A1775" s="2">
        <v>47142</v>
      </c>
      <c r="B1775" t="s">
        <v>5761</v>
      </c>
      <c r="C1775" t="s">
        <v>5762</v>
      </c>
      <c r="D1775" t="s">
        <v>5763</v>
      </c>
      <c r="E1775" s="2">
        <v>47142</v>
      </c>
      <c r="F1775" t="s">
        <v>4854</v>
      </c>
      <c r="G1775">
        <v>1</v>
      </c>
      <c r="H1775">
        <v>11</v>
      </c>
      <c r="I1775" t="s">
        <v>1841</v>
      </c>
      <c r="J1775" t="s">
        <v>1881</v>
      </c>
      <c r="K1775" t="s">
        <v>12</v>
      </c>
      <c r="L1775" t="s">
        <v>943</v>
      </c>
      <c r="M1775" t="s">
        <v>1532</v>
      </c>
      <c r="N1775">
        <v>4</v>
      </c>
      <c r="O1775" t="s">
        <v>1810</v>
      </c>
      <c r="P1775">
        <v>1</v>
      </c>
      <c r="Q1775" t="s">
        <v>946</v>
      </c>
      <c r="R1775" t="s">
        <v>947</v>
      </c>
      <c r="S1775">
        <v>4</v>
      </c>
      <c r="T1775">
        <v>45</v>
      </c>
    </row>
    <row r="1776" spans="1:20">
      <c r="A1776" s="2">
        <v>47143</v>
      </c>
      <c r="B1776" t="s">
        <v>5764</v>
      </c>
      <c r="C1776" t="s">
        <v>5765</v>
      </c>
      <c r="D1776" t="s">
        <v>5766</v>
      </c>
      <c r="E1776" s="2">
        <v>47143</v>
      </c>
      <c r="F1776" t="s">
        <v>4854</v>
      </c>
      <c r="G1776">
        <v>1</v>
      </c>
      <c r="H1776">
        <v>11</v>
      </c>
      <c r="I1776" t="s">
        <v>1841</v>
      </c>
      <c r="J1776" t="s">
        <v>1881</v>
      </c>
      <c r="K1776" t="s">
        <v>12</v>
      </c>
      <c r="L1776" t="s">
        <v>943</v>
      </c>
      <c r="M1776" t="s">
        <v>1532</v>
      </c>
      <c r="N1776">
        <v>4</v>
      </c>
      <c r="O1776" t="s">
        <v>1810</v>
      </c>
      <c r="P1776">
        <v>1</v>
      </c>
      <c r="Q1776" t="s">
        <v>951</v>
      </c>
      <c r="R1776" t="s">
        <v>952</v>
      </c>
      <c r="S1776">
        <v>4</v>
      </c>
      <c r="T1776">
        <v>45</v>
      </c>
    </row>
    <row r="1777" spans="1:20">
      <c r="A1777" s="2">
        <v>47144</v>
      </c>
      <c r="B1777" t="s">
        <v>5767</v>
      </c>
      <c r="C1777" t="s">
        <v>5768</v>
      </c>
      <c r="D1777" t="s">
        <v>5769</v>
      </c>
      <c r="E1777" s="2">
        <v>47144</v>
      </c>
      <c r="F1777" t="s">
        <v>4854</v>
      </c>
      <c r="G1777">
        <v>1</v>
      </c>
      <c r="H1777">
        <v>11</v>
      </c>
      <c r="I1777" t="s">
        <v>1841</v>
      </c>
      <c r="J1777" t="s">
        <v>1881</v>
      </c>
      <c r="K1777" t="s">
        <v>12</v>
      </c>
      <c r="L1777" t="s">
        <v>943</v>
      </c>
      <c r="M1777" t="s">
        <v>1532</v>
      </c>
      <c r="N1777">
        <v>4</v>
      </c>
      <c r="O1777" t="s">
        <v>1810</v>
      </c>
      <c r="P1777">
        <v>1</v>
      </c>
      <c r="Q1777" t="s">
        <v>956</v>
      </c>
      <c r="R1777" t="s">
        <v>957</v>
      </c>
      <c r="S1777">
        <v>4</v>
      </c>
      <c r="T1777">
        <v>45</v>
      </c>
    </row>
    <row r="1778" spans="1:20">
      <c r="A1778" s="2">
        <v>47145</v>
      </c>
      <c r="B1778" t="s">
        <v>5770</v>
      </c>
      <c r="C1778" t="s">
        <v>5771</v>
      </c>
      <c r="D1778" t="s">
        <v>5772</v>
      </c>
      <c r="E1778" s="2">
        <v>47145</v>
      </c>
      <c r="F1778" t="s">
        <v>4854</v>
      </c>
      <c r="G1778">
        <v>1</v>
      </c>
      <c r="H1778">
        <v>11</v>
      </c>
      <c r="I1778" t="s">
        <v>1841</v>
      </c>
      <c r="J1778" t="s">
        <v>1881</v>
      </c>
      <c r="K1778" t="s">
        <v>12</v>
      </c>
      <c r="L1778" t="s">
        <v>943</v>
      </c>
      <c r="M1778" t="s">
        <v>1532</v>
      </c>
      <c r="N1778">
        <v>4</v>
      </c>
      <c r="O1778" t="s">
        <v>1810</v>
      </c>
      <c r="P1778">
        <v>1</v>
      </c>
      <c r="Q1778" t="s">
        <v>961</v>
      </c>
      <c r="R1778" t="s">
        <v>962</v>
      </c>
      <c r="S1778">
        <v>4</v>
      </c>
      <c r="T1778">
        <v>46</v>
      </c>
    </row>
    <row r="1779" spans="1:20">
      <c r="A1779" s="2">
        <v>47146</v>
      </c>
      <c r="B1779" t="s">
        <v>5773</v>
      </c>
      <c r="C1779" t="s">
        <v>5774</v>
      </c>
      <c r="D1779" t="s">
        <v>5775</v>
      </c>
      <c r="E1779" s="2">
        <v>47146</v>
      </c>
      <c r="F1779" t="s">
        <v>4854</v>
      </c>
      <c r="G1779">
        <v>1</v>
      </c>
      <c r="H1779">
        <v>11</v>
      </c>
      <c r="I1779" t="s">
        <v>1841</v>
      </c>
      <c r="J1779" t="s">
        <v>1881</v>
      </c>
      <c r="K1779" t="s">
        <v>12</v>
      </c>
      <c r="L1779" t="s">
        <v>943</v>
      </c>
      <c r="M1779" t="s">
        <v>1532</v>
      </c>
      <c r="N1779">
        <v>4</v>
      </c>
      <c r="O1779" t="s">
        <v>1810</v>
      </c>
      <c r="P1779">
        <v>1</v>
      </c>
      <c r="Q1779" t="s">
        <v>966</v>
      </c>
      <c r="R1779" t="s">
        <v>967</v>
      </c>
      <c r="S1779">
        <v>5</v>
      </c>
      <c r="T1779">
        <v>46</v>
      </c>
    </row>
    <row r="1780" spans="1:20">
      <c r="A1780" s="2">
        <v>47147</v>
      </c>
      <c r="B1780" t="s">
        <v>5776</v>
      </c>
      <c r="C1780" t="s">
        <v>5776</v>
      </c>
      <c r="D1780" t="s">
        <v>5777</v>
      </c>
      <c r="E1780" s="2">
        <v>47147</v>
      </c>
      <c r="F1780" t="s">
        <v>4854</v>
      </c>
      <c r="G1780">
        <v>1</v>
      </c>
      <c r="H1780">
        <v>11</v>
      </c>
      <c r="I1780" t="s">
        <v>1841</v>
      </c>
      <c r="J1780" t="s">
        <v>1881</v>
      </c>
      <c r="K1780" t="s">
        <v>12</v>
      </c>
      <c r="L1780" t="s">
        <v>943</v>
      </c>
      <c r="M1780" t="s">
        <v>1532</v>
      </c>
      <c r="N1780">
        <v>4</v>
      </c>
      <c r="O1780" t="s">
        <v>1810</v>
      </c>
      <c r="P1780">
        <v>1</v>
      </c>
      <c r="Q1780" t="s">
        <v>971</v>
      </c>
      <c r="R1780" t="s">
        <v>972</v>
      </c>
      <c r="S1780">
        <v>5</v>
      </c>
      <c r="T1780">
        <v>46</v>
      </c>
    </row>
    <row r="1781" spans="1:20">
      <c r="A1781" s="2">
        <v>47148</v>
      </c>
      <c r="B1781" t="s">
        <v>5778</v>
      </c>
      <c r="C1781" t="s">
        <v>5778</v>
      </c>
      <c r="D1781" t="s">
        <v>5779</v>
      </c>
      <c r="E1781" s="2">
        <v>47148</v>
      </c>
      <c r="F1781" t="s">
        <v>4854</v>
      </c>
      <c r="G1781">
        <v>1</v>
      </c>
      <c r="H1781">
        <v>11</v>
      </c>
      <c r="I1781" t="s">
        <v>1841</v>
      </c>
      <c r="J1781" t="s">
        <v>1881</v>
      </c>
      <c r="K1781" t="s">
        <v>12</v>
      </c>
      <c r="L1781" t="s">
        <v>943</v>
      </c>
      <c r="M1781" t="s">
        <v>1532</v>
      </c>
      <c r="N1781">
        <v>4</v>
      </c>
      <c r="O1781" t="s">
        <v>1810</v>
      </c>
      <c r="P1781">
        <v>1</v>
      </c>
      <c r="Q1781" t="s">
        <v>976</v>
      </c>
      <c r="R1781" t="s">
        <v>977</v>
      </c>
      <c r="S1781">
        <v>5</v>
      </c>
      <c r="T1781">
        <v>46</v>
      </c>
    </row>
    <row r="1782" spans="1:20">
      <c r="A1782" s="2">
        <v>47149</v>
      </c>
      <c r="B1782" t="s">
        <v>5780</v>
      </c>
      <c r="C1782" t="s">
        <v>5780</v>
      </c>
      <c r="D1782" t="s">
        <v>5781</v>
      </c>
      <c r="E1782" s="2">
        <v>47149</v>
      </c>
      <c r="F1782" t="s">
        <v>4854</v>
      </c>
      <c r="G1782">
        <v>1</v>
      </c>
      <c r="H1782">
        <v>11</v>
      </c>
      <c r="I1782" t="s">
        <v>1841</v>
      </c>
      <c r="J1782" t="s">
        <v>1881</v>
      </c>
      <c r="K1782" t="s">
        <v>12</v>
      </c>
      <c r="L1782" t="s">
        <v>943</v>
      </c>
      <c r="M1782" t="s">
        <v>1532</v>
      </c>
      <c r="N1782">
        <v>4</v>
      </c>
      <c r="O1782" t="s">
        <v>1810</v>
      </c>
      <c r="P1782">
        <v>1</v>
      </c>
      <c r="Q1782" t="s">
        <v>946</v>
      </c>
      <c r="R1782" t="s">
        <v>947</v>
      </c>
      <c r="S1782">
        <v>5</v>
      </c>
      <c r="T1782">
        <v>46</v>
      </c>
    </row>
    <row r="1783" spans="1:20">
      <c r="A1783" s="2">
        <v>47150</v>
      </c>
      <c r="B1783" t="s">
        <v>5782</v>
      </c>
      <c r="C1783" t="s">
        <v>5782</v>
      </c>
      <c r="D1783" t="s">
        <v>5783</v>
      </c>
      <c r="E1783" s="2">
        <v>47150</v>
      </c>
      <c r="F1783" t="s">
        <v>4854</v>
      </c>
      <c r="G1783">
        <v>2</v>
      </c>
      <c r="H1783">
        <v>11</v>
      </c>
      <c r="I1783" t="s">
        <v>1914</v>
      </c>
      <c r="J1783" t="s">
        <v>1881</v>
      </c>
      <c r="K1783" t="s">
        <v>12</v>
      </c>
      <c r="L1783" t="s">
        <v>943</v>
      </c>
      <c r="M1783" t="s">
        <v>1532</v>
      </c>
      <c r="N1783">
        <v>4</v>
      </c>
      <c r="O1783" t="s">
        <v>1810</v>
      </c>
      <c r="P1783">
        <v>1</v>
      </c>
      <c r="Q1783" t="s">
        <v>951</v>
      </c>
      <c r="R1783" t="s">
        <v>952</v>
      </c>
      <c r="S1783">
        <v>5</v>
      </c>
      <c r="T1783">
        <v>46</v>
      </c>
    </row>
    <row r="1784" spans="1:20">
      <c r="A1784" s="2">
        <v>47151</v>
      </c>
      <c r="B1784" t="s">
        <v>5784</v>
      </c>
      <c r="C1784" t="s">
        <v>5784</v>
      </c>
      <c r="D1784" t="s">
        <v>5785</v>
      </c>
      <c r="E1784" s="2">
        <v>47151</v>
      </c>
      <c r="F1784" t="s">
        <v>4854</v>
      </c>
      <c r="G1784">
        <v>2</v>
      </c>
      <c r="H1784">
        <v>11</v>
      </c>
      <c r="I1784" t="s">
        <v>1914</v>
      </c>
      <c r="J1784" t="s">
        <v>1881</v>
      </c>
      <c r="K1784" t="s">
        <v>12</v>
      </c>
      <c r="L1784" t="s">
        <v>943</v>
      </c>
      <c r="M1784" t="s">
        <v>1532</v>
      </c>
      <c r="N1784">
        <v>4</v>
      </c>
      <c r="O1784" t="s">
        <v>1810</v>
      </c>
      <c r="P1784">
        <v>1</v>
      </c>
      <c r="Q1784" t="s">
        <v>956</v>
      </c>
      <c r="R1784" t="s">
        <v>957</v>
      </c>
      <c r="S1784">
        <v>5</v>
      </c>
      <c r="T1784">
        <v>46</v>
      </c>
    </row>
    <row r="1785" spans="1:20">
      <c r="A1785" s="2">
        <v>47152</v>
      </c>
      <c r="B1785" t="s">
        <v>5786</v>
      </c>
      <c r="C1785" t="s">
        <v>5786</v>
      </c>
      <c r="D1785" t="s">
        <v>5787</v>
      </c>
      <c r="E1785" s="2">
        <v>47152</v>
      </c>
      <c r="F1785" t="s">
        <v>4854</v>
      </c>
      <c r="G1785">
        <v>2</v>
      </c>
      <c r="H1785">
        <v>11</v>
      </c>
      <c r="I1785" t="s">
        <v>1914</v>
      </c>
      <c r="J1785" t="s">
        <v>1881</v>
      </c>
      <c r="K1785" t="s">
        <v>12</v>
      </c>
      <c r="L1785" t="s">
        <v>943</v>
      </c>
      <c r="M1785" t="s">
        <v>1532</v>
      </c>
      <c r="N1785">
        <v>4</v>
      </c>
      <c r="O1785" t="s">
        <v>1810</v>
      </c>
      <c r="P1785">
        <v>1</v>
      </c>
      <c r="Q1785" t="s">
        <v>961</v>
      </c>
      <c r="R1785" t="s">
        <v>962</v>
      </c>
      <c r="S1785">
        <v>5</v>
      </c>
      <c r="T1785">
        <v>47</v>
      </c>
    </row>
    <row r="1786" spans="1:20">
      <c r="A1786" s="2">
        <v>47153</v>
      </c>
      <c r="B1786" t="s">
        <v>5788</v>
      </c>
      <c r="C1786" t="s">
        <v>5788</v>
      </c>
      <c r="D1786" t="s">
        <v>5789</v>
      </c>
      <c r="E1786" s="2">
        <v>47153</v>
      </c>
      <c r="F1786" t="s">
        <v>4854</v>
      </c>
      <c r="G1786">
        <v>2</v>
      </c>
      <c r="H1786">
        <v>11</v>
      </c>
      <c r="I1786" t="s">
        <v>1914</v>
      </c>
      <c r="J1786" t="s">
        <v>1881</v>
      </c>
      <c r="K1786" t="s">
        <v>12</v>
      </c>
      <c r="L1786" t="s">
        <v>943</v>
      </c>
      <c r="M1786" t="s">
        <v>1532</v>
      </c>
      <c r="N1786">
        <v>4</v>
      </c>
      <c r="O1786" t="s">
        <v>1810</v>
      </c>
      <c r="P1786">
        <v>1</v>
      </c>
      <c r="Q1786" t="s">
        <v>966</v>
      </c>
      <c r="R1786" t="s">
        <v>967</v>
      </c>
      <c r="S1786">
        <v>6</v>
      </c>
      <c r="T1786">
        <v>47</v>
      </c>
    </row>
    <row r="1787" spans="1:20">
      <c r="A1787" s="2">
        <v>47154</v>
      </c>
      <c r="B1787" t="s">
        <v>5790</v>
      </c>
      <c r="C1787" t="s">
        <v>5790</v>
      </c>
      <c r="D1787" t="s">
        <v>5791</v>
      </c>
      <c r="E1787" s="2">
        <v>47154</v>
      </c>
      <c r="F1787" t="s">
        <v>4854</v>
      </c>
      <c r="G1787">
        <v>2</v>
      </c>
      <c r="H1787">
        <v>11</v>
      </c>
      <c r="I1787" t="s">
        <v>1914</v>
      </c>
      <c r="J1787" t="s">
        <v>1881</v>
      </c>
      <c r="K1787" t="s">
        <v>12</v>
      </c>
      <c r="L1787" t="s">
        <v>943</v>
      </c>
      <c r="M1787" t="s">
        <v>1532</v>
      </c>
      <c r="N1787">
        <v>4</v>
      </c>
      <c r="O1787" t="s">
        <v>1810</v>
      </c>
      <c r="P1787">
        <v>1</v>
      </c>
      <c r="Q1787" t="s">
        <v>971</v>
      </c>
      <c r="R1787" t="s">
        <v>972</v>
      </c>
      <c r="S1787">
        <v>6</v>
      </c>
      <c r="T1787">
        <v>47</v>
      </c>
    </row>
    <row r="1788" spans="1:20">
      <c r="A1788" s="2">
        <v>47155</v>
      </c>
      <c r="B1788" t="s">
        <v>5792</v>
      </c>
      <c r="C1788" t="s">
        <v>5792</v>
      </c>
      <c r="D1788" t="s">
        <v>5793</v>
      </c>
      <c r="E1788" s="2">
        <v>47155</v>
      </c>
      <c r="F1788" t="s">
        <v>4854</v>
      </c>
      <c r="G1788">
        <v>2</v>
      </c>
      <c r="H1788">
        <v>11</v>
      </c>
      <c r="I1788" t="s">
        <v>1914</v>
      </c>
      <c r="J1788" t="s">
        <v>1881</v>
      </c>
      <c r="K1788" t="s">
        <v>12</v>
      </c>
      <c r="L1788" t="s">
        <v>943</v>
      </c>
      <c r="M1788" t="s">
        <v>1532</v>
      </c>
      <c r="N1788">
        <v>4</v>
      </c>
      <c r="O1788" t="s">
        <v>1810</v>
      </c>
      <c r="P1788">
        <v>1</v>
      </c>
      <c r="Q1788" t="s">
        <v>976</v>
      </c>
      <c r="R1788" t="s">
        <v>977</v>
      </c>
      <c r="S1788">
        <v>6</v>
      </c>
      <c r="T1788">
        <v>47</v>
      </c>
    </row>
    <row r="1789" spans="1:20">
      <c r="A1789" s="2">
        <v>47156</v>
      </c>
      <c r="B1789" t="s">
        <v>5794</v>
      </c>
      <c r="C1789" t="s">
        <v>5794</v>
      </c>
      <c r="D1789" t="s">
        <v>5795</v>
      </c>
      <c r="E1789" s="2">
        <v>47156</v>
      </c>
      <c r="F1789" t="s">
        <v>4854</v>
      </c>
      <c r="G1789">
        <v>2</v>
      </c>
      <c r="H1789">
        <v>11</v>
      </c>
      <c r="I1789" t="s">
        <v>1914</v>
      </c>
      <c r="J1789" t="s">
        <v>1881</v>
      </c>
      <c r="K1789" t="s">
        <v>12</v>
      </c>
      <c r="L1789" t="s">
        <v>943</v>
      </c>
      <c r="M1789" t="s">
        <v>1532</v>
      </c>
      <c r="N1789">
        <v>4</v>
      </c>
      <c r="O1789" t="s">
        <v>1810</v>
      </c>
      <c r="P1789">
        <v>1</v>
      </c>
      <c r="Q1789" t="s">
        <v>946</v>
      </c>
      <c r="R1789" t="s">
        <v>947</v>
      </c>
      <c r="S1789">
        <v>6</v>
      </c>
      <c r="T1789">
        <v>47</v>
      </c>
    </row>
    <row r="1790" spans="1:20">
      <c r="A1790" s="2">
        <v>47157</v>
      </c>
      <c r="B1790" t="s">
        <v>5796</v>
      </c>
      <c r="C1790" t="s">
        <v>5796</v>
      </c>
      <c r="D1790" t="s">
        <v>5797</v>
      </c>
      <c r="E1790" s="2">
        <v>47157</v>
      </c>
      <c r="F1790" t="s">
        <v>4854</v>
      </c>
      <c r="G1790">
        <v>2</v>
      </c>
      <c r="H1790">
        <v>11</v>
      </c>
      <c r="I1790" t="s">
        <v>1914</v>
      </c>
      <c r="J1790" t="s">
        <v>1881</v>
      </c>
      <c r="K1790" t="s">
        <v>12</v>
      </c>
      <c r="L1790" t="s">
        <v>943</v>
      </c>
      <c r="M1790" t="s">
        <v>1532</v>
      </c>
      <c r="N1790">
        <v>4</v>
      </c>
      <c r="O1790" t="s">
        <v>1810</v>
      </c>
      <c r="P1790">
        <v>1</v>
      </c>
      <c r="Q1790" t="s">
        <v>951</v>
      </c>
      <c r="R1790" t="s">
        <v>952</v>
      </c>
      <c r="S1790">
        <v>6</v>
      </c>
      <c r="T1790">
        <v>47</v>
      </c>
    </row>
    <row r="1791" spans="1:20">
      <c r="A1791" s="2">
        <v>47158</v>
      </c>
      <c r="B1791" t="s">
        <v>5798</v>
      </c>
      <c r="C1791" t="s">
        <v>5798</v>
      </c>
      <c r="D1791" t="s">
        <v>5799</v>
      </c>
      <c r="E1791" s="2">
        <v>47158</v>
      </c>
      <c r="F1791" t="s">
        <v>4854</v>
      </c>
      <c r="G1791">
        <v>2</v>
      </c>
      <c r="H1791">
        <v>11</v>
      </c>
      <c r="I1791" t="s">
        <v>1914</v>
      </c>
      <c r="J1791" t="s">
        <v>1881</v>
      </c>
      <c r="K1791" t="s">
        <v>12</v>
      </c>
      <c r="L1791" t="s">
        <v>943</v>
      </c>
      <c r="M1791" t="s">
        <v>1532</v>
      </c>
      <c r="N1791">
        <v>4</v>
      </c>
      <c r="O1791" t="s">
        <v>1810</v>
      </c>
      <c r="P1791">
        <v>1</v>
      </c>
      <c r="Q1791" t="s">
        <v>956</v>
      </c>
      <c r="R1791" t="s">
        <v>957</v>
      </c>
      <c r="S1791">
        <v>6</v>
      </c>
      <c r="T1791">
        <v>47</v>
      </c>
    </row>
    <row r="1792" spans="1:20">
      <c r="A1792" s="2">
        <v>47159</v>
      </c>
      <c r="B1792" t="s">
        <v>5800</v>
      </c>
      <c r="C1792" t="s">
        <v>5800</v>
      </c>
      <c r="D1792" t="s">
        <v>5801</v>
      </c>
      <c r="E1792" s="2">
        <v>47159</v>
      </c>
      <c r="F1792" t="s">
        <v>4854</v>
      </c>
      <c r="G1792">
        <v>2</v>
      </c>
      <c r="H1792">
        <v>11</v>
      </c>
      <c r="I1792" t="s">
        <v>1914</v>
      </c>
      <c r="J1792" t="s">
        <v>1881</v>
      </c>
      <c r="K1792" t="s">
        <v>12</v>
      </c>
      <c r="L1792" t="s">
        <v>943</v>
      </c>
      <c r="M1792" t="s">
        <v>1532</v>
      </c>
      <c r="N1792">
        <v>4</v>
      </c>
      <c r="O1792" t="s">
        <v>1810</v>
      </c>
      <c r="P1792">
        <v>1</v>
      </c>
      <c r="Q1792" t="s">
        <v>961</v>
      </c>
      <c r="R1792" t="s">
        <v>962</v>
      </c>
      <c r="S1792">
        <v>6</v>
      </c>
      <c r="T1792">
        <v>48</v>
      </c>
    </row>
    <row r="1793" spans="1:20">
      <c r="A1793" s="2">
        <v>47160</v>
      </c>
      <c r="B1793" t="s">
        <v>5802</v>
      </c>
      <c r="C1793" t="s">
        <v>5802</v>
      </c>
      <c r="D1793" t="s">
        <v>5803</v>
      </c>
      <c r="E1793" s="2">
        <v>47160</v>
      </c>
      <c r="F1793" t="s">
        <v>4854</v>
      </c>
      <c r="G1793">
        <v>2</v>
      </c>
      <c r="H1793">
        <v>11</v>
      </c>
      <c r="I1793" t="s">
        <v>1914</v>
      </c>
      <c r="J1793" t="s">
        <v>1881</v>
      </c>
      <c r="K1793" t="s">
        <v>12</v>
      </c>
      <c r="L1793" t="s">
        <v>943</v>
      </c>
      <c r="M1793" t="s">
        <v>1532</v>
      </c>
      <c r="N1793">
        <v>4</v>
      </c>
      <c r="O1793" t="s">
        <v>1810</v>
      </c>
      <c r="P1793">
        <v>1</v>
      </c>
      <c r="Q1793" t="s">
        <v>966</v>
      </c>
      <c r="R1793" t="s">
        <v>967</v>
      </c>
      <c r="S1793">
        <v>7</v>
      </c>
      <c r="T1793">
        <v>48</v>
      </c>
    </row>
    <row r="1794" spans="1:20">
      <c r="A1794" s="2">
        <v>47161</v>
      </c>
      <c r="B1794" t="s">
        <v>5804</v>
      </c>
      <c r="C1794" t="s">
        <v>5804</v>
      </c>
      <c r="D1794" t="s">
        <v>5805</v>
      </c>
      <c r="E1794" s="2">
        <v>47161</v>
      </c>
      <c r="F1794" t="s">
        <v>4854</v>
      </c>
      <c r="G1794">
        <v>2</v>
      </c>
      <c r="H1794">
        <v>11</v>
      </c>
      <c r="I1794" t="s">
        <v>1914</v>
      </c>
      <c r="J1794" t="s">
        <v>1881</v>
      </c>
      <c r="K1794" t="s">
        <v>12</v>
      </c>
      <c r="L1794" t="s">
        <v>943</v>
      </c>
      <c r="M1794" t="s">
        <v>1532</v>
      </c>
      <c r="N1794">
        <v>4</v>
      </c>
      <c r="O1794" t="s">
        <v>1810</v>
      </c>
      <c r="P1794">
        <v>1</v>
      </c>
      <c r="Q1794" t="s">
        <v>971</v>
      </c>
      <c r="R1794" t="s">
        <v>972</v>
      </c>
      <c r="S1794">
        <v>7</v>
      </c>
      <c r="T1794">
        <v>48</v>
      </c>
    </row>
    <row r="1795" spans="1:20">
      <c r="A1795" s="2">
        <v>47162</v>
      </c>
      <c r="B1795" t="s">
        <v>5806</v>
      </c>
      <c r="C1795" t="s">
        <v>5806</v>
      </c>
      <c r="D1795" t="s">
        <v>5807</v>
      </c>
      <c r="E1795" s="2">
        <v>47162</v>
      </c>
      <c r="F1795" t="s">
        <v>4854</v>
      </c>
      <c r="G1795">
        <v>2</v>
      </c>
      <c r="H1795">
        <v>11</v>
      </c>
      <c r="I1795" t="s">
        <v>1914</v>
      </c>
      <c r="J1795" t="s">
        <v>1881</v>
      </c>
      <c r="K1795" t="s">
        <v>12</v>
      </c>
      <c r="L1795" t="s">
        <v>943</v>
      </c>
      <c r="M1795" t="s">
        <v>1532</v>
      </c>
      <c r="N1795">
        <v>4</v>
      </c>
      <c r="O1795" t="s">
        <v>1810</v>
      </c>
      <c r="P1795">
        <v>1</v>
      </c>
      <c r="Q1795" t="s">
        <v>976</v>
      </c>
      <c r="R1795" t="s">
        <v>977</v>
      </c>
      <c r="S1795">
        <v>7</v>
      </c>
      <c r="T1795">
        <v>48</v>
      </c>
    </row>
    <row r="1796" spans="1:20">
      <c r="A1796" s="2">
        <v>47163</v>
      </c>
      <c r="B1796" t="s">
        <v>5808</v>
      </c>
      <c r="C1796" t="s">
        <v>5808</v>
      </c>
      <c r="D1796" t="s">
        <v>5809</v>
      </c>
      <c r="E1796" s="2">
        <v>47163</v>
      </c>
      <c r="F1796" t="s">
        <v>4854</v>
      </c>
      <c r="G1796">
        <v>2</v>
      </c>
      <c r="H1796">
        <v>11</v>
      </c>
      <c r="I1796" t="s">
        <v>1914</v>
      </c>
      <c r="J1796" t="s">
        <v>1881</v>
      </c>
      <c r="K1796" t="s">
        <v>12</v>
      </c>
      <c r="L1796" t="s">
        <v>943</v>
      </c>
      <c r="M1796" t="s">
        <v>1532</v>
      </c>
      <c r="N1796">
        <v>4</v>
      </c>
      <c r="O1796" t="s">
        <v>1810</v>
      </c>
      <c r="P1796">
        <v>1</v>
      </c>
      <c r="Q1796" t="s">
        <v>946</v>
      </c>
      <c r="R1796" t="s">
        <v>947</v>
      </c>
      <c r="S1796">
        <v>7</v>
      </c>
      <c r="T1796">
        <v>48</v>
      </c>
    </row>
    <row r="1797" spans="1:20">
      <c r="A1797" s="2">
        <v>47164</v>
      </c>
      <c r="B1797" t="s">
        <v>5810</v>
      </c>
      <c r="C1797" t="s">
        <v>5810</v>
      </c>
      <c r="D1797" t="s">
        <v>5811</v>
      </c>
      <c r="E1797" s="2">
        <v>47164</v>
      </c>
      <c r="F1797" t="s">
        <v>4854</v>
      </c>
      <c r="G1797">
        <v>2</v>
      </c>
      <c r="H1797">
        <v>11</v>
      </c>
      <c r="I1797" t="s">
        <v>1914</v>
      </c>
      <c r="J1797" t="s">
        <v>1881</v>
      </c>
      <c r="K1797" t="s">
        <v>12</v>
      </c>
      <c r="L1797" t="s">
        <v>943</v>
      </c>
      <c r="M1797" t="s">
        <v>1532</v>
      </c>
      <c r="N1797">
        <v>4</v>
      </c>
      <c r="O1797" t="s">
        <v>1810</v>
      </c>
      <c r="P1797">
        <v>1</v>
      </c>
      <c r="Q1797" t="s">
        <v>951</v>
      </c>
      <c r="R1797" t="s">
        <v>952</v>
      </c>
      <c r="S1797">
        <v>7</v>
      </c>
      <c r="T1797">
        <v>48</v>
      </c>
    </row>
    <row r="1798" spans="1:20">
      <c r="A1798" s="2">
        <v>47165</v>
      </c>
      <c r="B1798" t="s">
        <v>5812</v>
      </c>
      <c r="C1798" t="s">
        <v>5812</v>
      </c>
      <c r="D1798" t="s">
        <v>5813</v>
      </c>
      <c r="E1798" s="2">
        <v>47165</v>
      </c>
      <c r="F1798" t="s">
        <v>4854</v>
      </c>
      <c r="G1798">
        <v>2</v>
      </c>
      <c r="H1798">
        <v>11</v>
      </c>
      <c r="I1798" t="s">
        <v>1914</v>
      </c>
      <c r="J1798" t="s">
        <v>1881</v>
      </c>
      <c r="K1798" t="s">
        <v>12</v>
      </c>
      <c r="L1798" t="s">
        <v>943</v>
      </c>
      <c r="M1798" t="s">
        <v>1532</v>
      </c>
      <c r="N1798">
        <v>4</v>
      </c>
      <c r="O1798" t="s">
        <v>1810</v>
      </c>
      <c r="P1798">
        <v>1</v>
      </c>
      <c r="Q1798" t="s">
        <v>956</v>
      </c>
      <c r="R1798" t="s">
        <v>957</v>
      </c>
      <c r="S1798">
        <v>7</v>
      </c>
      <c r="T1798">
        <v>48</v>
      </c>
    </row>
    <row r="1799" spans="1:20">
      <c r="A1799" s="2">
        <v>47166</v>
      </c>
      <c r="B1799" t="s">
        <v>5814</v>
      </c>
      <c r="C1799" t="s">
        <v>5814</v>
      </c>
      <c r="D1799" t="s">
        <v>5815</v>
      </c>
      <c r="E1799" s="2">
        <v>47166</v>
      </c>
      <c r="F1799" t="s">
        <v>4854</v>
      </c>
      <c r="G1799">
        <v>2</v>
      </c>
      <c r="H1799">
        <v>11</v>
      </c>
      <c r="I1799" t="s">
        <v>1914</v>
      </c>
      <c r="J1799" t="s">
        <v>1881</v>
      </c>
      <c r="K1799" t="s">
        <v>12</v>
      </c>
      <c r="L1799" t="s">
        <v>943</v>
      </c>
      <c r="M1799" t="s">
        <v>1532</v>
      </c>
      <c r="N1799">
        <v>4</v>
      </c>
      <c r="O1799" t="s">
        <v>1810</v>
      </c>
      <c r="P1799">
        <v>1</v>
      </c>
      <c r="Q1799" t="s">
        <v>961</v>
      </c>
      <c r="R1799" t="s">
        <v>962</v>
      </c>
      <c r="S1799">
        <v>7</v>
      </c>
      <c r="T1799">
        <v>49</v>
      </c>
    </row>
    <row r="1800" spans="1:20">
      <c r="A1800" s="2">
        <v>47167</v>
      </c>
      <c r="B1800" t="s">
        <v>5816</v>
      </c>
      <c r="C1800" t="s">
        <v>5816</v>
      </c>
      <c r="D1800" t="s">
        <v>5817</v>
      </c>
      <c r="E1800" s="2">
        <v>47167</v>
      </c>
      <c r="F1800" t="s">
        <v>4854</v>
      </c>
      <c r="G1800">
        <v>2</v>
      </c>
      <c r="H1800">
        <v>11</v>
      </c>
      <c r="I1800" t="s">
        <v>1914</v>
      </c>
      <c r="J1800" t="s">
        <v>1881</v>
      </c>
      <c r="K1800" t="s">
        <v>12</v>
      </c>
      <c r="L1800" t="s">
        <v>943</v>
      </c>
      <c r="M1800" t="s">
        <v>1532</v>
      </c>
      <c r="N1800">
        <v>4</v>
      </c>
      <c r="O1800" t="s">
        <v>1810</v>
      </c>
      <c r="P1800">
        <v>1</v>
      </c>
      <c r="Q1800" t="s">
        <v>966</v>
      </c>
      <c r="R1800" t="s">
        <v>967</v>
      </c>
      <c r="S1800">
        <v>8</v>
      </c>
      <c r="T1800">
        <v>49</v>
      </c>
    </row>
    <row r="1801" spans="1:20">
      <c r="A1801" s="2">
        <v>47168</v>
      </c>
      <c r="B1801" t="s">
        <v>5818</v>
      </c>
      <c r="C1801" t="s">
        <v>5819</v>
      </c>
      <c r="D1801" t="s">
        <v>5820</v>
      </c>
      <c r="E1801" s="2">
        <v>47168</v>
      </c>
      <c r="F1801" t="s">
        <v>4854</v>
      </c>
      <c r="G1801">
        <v>2</v>
      </c>
      <c r="H1801">
        <v>12</v>
      </c>
      <c r="I1801" t="s">
        <v>1914</v>
      </c>
      <c r="J1801" t="s">
        <v>1952</v>
      </c>
      <c r="K1801" t="s">
        <v>13</v>
      </c>
      <c r="L1801" t="s">
        <v>943</v>
      </c>
      <c r="M1801" t="s">
        <v>1532</v>
      </c>
      <c r="N1801">
        <v>4</v>
      </c>
      <c r="O1801" t="s">
        <v>1810</v>
      </c>
      <c r="P1801">
        <v>1</v>
      </c>
      <c r="Q1801" t="s">
        <v>971</v>
      </c>
      <c r="R1801" t="s">
        <v>972</v>
      </c>
      <c r="S1801">
        <v>8</v>
      </c>
      <c r="T1801">
        <v>49</v>
      </c>
    </row>
    <row r="1802" spans="1:20">
      <c r="A1802" s="2">
        <v>47169</v>
      </c>
      <c r="B1802" t="s">
        <v>5821</v>
      </c>
      <c r="C1802" t="s">
        <v>5822</v>
      </c>
      <c r="D1802" t="s">
        <v>5823</v>
      </c>
      <c r="E1802" s="2">
        <v>47169</v>
      </c>
      <c r="F1802" t="s">
        <v>4854</v>
      </c>
      <c r="G1802">
        <v>2</v>
      </c>
      <c r="H1802">
        <v>12</v>
      </c>
      <c r="I1802" t="s">
        <v>1914</v>
      </c>
      <c r="J1802" t="s">
        <v>1952</v>
      </c>
      <c r="K1802" t="s">
        <v>13</v>
      </c>
      <c r="L1802" t="s">
        <v>943</v>
      </c>
      <c r="M1802" t="s">
        <v>1532</v>
      </c>
      <c r="N1802">
        <v>4</v>
      </c>
      <c r="O1802" t="s">
        <v>1810</v>
      </c>
      <c r="P1802">
        <v>1</v>
      </c>
      <c r="Q1802" t="s">
        <v>976</v>
      </c>
      <c r="R1802" t="s">
        <v>977</v>
      </c>
      <c r="S1802">
        <v>8</v>
      </c>
      <c r="T1802">
        <v>49</v>
      </c>
    </row>
    <row r="1803" spans="1:20">
      <c r="A1803" s="2">
        <v>47170</v>
      </c>
      <c r="B1803" t="s">
        <v>5824</v>
      </c>
      <c r="C1803" t="s">
        <v>5825</v>
      </c>
      <c r="D1803" t="s">
        <v>5826</v>
      </c>
      <c r="E1803" s="2">
        <v>47170</v>
      </c>
      <c r="F1803" t="s">
        <v>4854</v>
      </c>
      <c r="G1803">
        <v>2</v>
      </c>
      <c r="H1803">
        <v>12</v>
      </c>
      <c r="I1803" t="s">
        <v>1914</v>
      </c>
      <c r="J1803" t="s">
        <v>1952</v>
      </c>
      <c r="K1803" t="s">
        <v>13</v>
      </c>
      <c r="L1803" t="s">
        <v>943</v>
      </c>
      <c r="M1803" t="s">
        <v>1532</v>
      </c>
      <c r="N1803">
        <v>4</v>
      </c>
      <c r="O1803" t="s">
        <v>1810</v>
      </c>
      <c r="P1803">
        <v>1</v>
      </c>
      <c r="Q1803" t="s">
        <v>946</v>
      </c>
      <c r="R1803" t="s">
        <v>947</v>
      </c>
      <c r="S1803">
        <v>8</v>
      </c>
      <c r="T1803">
        <v>49</v>
      </c>
    </row>
    <row r="1804" spans="1:20">
      <c r="A1804" s="2">
        <v>47171</v>
      </c>
      <c r="B1804" t="s">
        <v>5827</v>
      </c>
      <c r="C1804" t="s">
        <v>5828</v>
      </c>
      <c r="D1804" t="s">
        <v>5829</v>
      </c>
      <c r="E1804" s="2">
        <v>47171</v>
      </c>
      <c r="F1804" t="s">
        <v>4854</v>
      </c>
      <c r="G1804">
        <v>2</v>
      </c>
      <c r="H1804">
        <v>12</v>
      </c>
      <c r="I1804" t="s">
        <v>1914</v>
      </c>
      <c r="J1804" t="s">
        <v>1952</v>
      </c>
      <c r="K1804" t="s">
        <v>13</v>
      </c>
      <c r="L1804" t="s">
        <v>943</v>
      </c>
      <c r="M1804" t="s">
        <v>1532</v>
      </c>
      <c r="N1804">
        <v>4</v>
      </c>
      <c r="O1804" t="s">
        <v>1810</v>
      </c>
      <c r="P1804">
        <v>1</v>
      </c>
      <c r="Q1804" t="s">
        <v>951</v>
      </c>
      <c r="R1804" t="s">
        <v>952</v>
      </c>
      <c r="S1804">
        <v>8</v>
      </c>
      <c r="T1804">
        <v>49</v>
      </c>
    </row>
    <row r="1805" spans="1:20">
      <c r="A1805" s="2">
        <v>47172</v>
      </c>
      <c r="B1805" t="s">
        <v>5830</v>
      </c>
      <c r="C1805" t="s">
        <v>5831</v>
      </c>
      <c r="D1805" t="s">
        <v>5832</v>
      </c>
      <c r="E1805" s="2">
        <v>47172</v>
      </c>
      <c r="F1805" t="s">
        <v>4854</v>
      </c>
      <c r="G1805">
        <v>2</v>
      </c>
      <c r="H1805">
        <v>12</v>
      </c>
      <c r="I1805" t="s">
        <v>1914</v>
      </c>
      <c r="J1805" t="s">
        <v>1952</v>
      </c>
      <c r="K1805" t="s">
        <v>13</v>
      </c>
      <c r="L1805" t="s">
        <v>943</v>
      </c>
      <c r="M1805" t="s">
        <v>1532</v>
      </c>
      <c r="N1805">
        <v>4</v>
      </c>
      <c r="O1805" t="s">
        <v>1810</v>
      </c>
      <c r="P1805">
        <v>1</v>
      </c>
      <c r="Q1805" t="s">
        <v>956</v>
      </c>
      <c r="R1805" t="s">
        <v>957</v>
      </c>
      <c r="S1805">
        <v>8</v>
      </c>
      <c r="T1805">
        <v>49</v>
      </c>
    </row>
    <row r="1806" spans="1:20">
      <c r="A1806" s="2">
        <v>47173</v>
      </c>
      <c r="B1806" t="s">
        <v>5833</v>
      </c>
      <c r="C1806" t="s">
        <v>5834</v>
      </c>
      <c r="D1806" t="s">
        <v>5835</v>
      </c>
      <c r="E1806" s="2">
        <v>47173</v>
      </c>
      <c r="F1806" t="s">
        <v>4854</v>
      </c>
      <c r="G1806">
        <v>2</v>
      </c>
      <c r="H1806">
        <v>12</v>
      </c>
      <c r="I1806" t="s">
        <v>1914</v>
      </c>
      <c r="J1806" t="s">
        <v>1952</v>
      </c>
      <c r="K1806" t="s">
        <v>13</v>
      </c>
      <c r="L1806" t="s">
        <v>943</v>
      </c>
      <c r="M1806" t="s">
        <v>1532</v>
      </c>
      <c r="N1806">
        <v>4</v>
      </c>
      <c r="O1806" t="s">
        <v>1810</v>
      </c>
      <c r="P1806">
        <v>1</v>
      </c>
      <c r="Q1806" t="s">
        <v>961</v>
      </c>
      <c r="R1806" t="s">
        <v>962</v>
      </c>
      <c r="S1806">
        <v>8</v>
      </c>
      <c r="T1806">
        <v>50</v>
      </c>
    </row>
    <row r="1807" spans="1:20">
      <c r="A1807" s="2">
        <v>47174</v>
      </c>
      <c r="B1807" t="s">
        <v>5836</v>
      </c>
      <c r="C1807" t="s">
        <v>5837</v>
      </c>
      <c r="D1807" t="s">
        <v>5838</v>
      </c>
      <c r="E1807" s="2">
        <v>47174</v>
      </c>
      <c r="F1807" t="s">
        <v>4854</v>
      </c>
      <c r="G1807">
        <v>2</v>
      </c>
      <c r="H1807">
        <v>12</v>
      </c>
      <c r="I1807" t="s">
        <v>1914</v>
      </c>
      <c r="J1807" t="s">
        <v>1952</v>
      </c>
      <c r="K1807" t="s">
        <v>13</v>
      </c>
      <c r="L1807" t="s">
        <v>943</v>
      </c>
      <c r="M1807" t="s">
        <v>1532</v>
      </c>
      <c r="N1807">
        <v>4</v>
      </c>
      <c r="O1807" t="s">
        <v>1810</v>
      </c>
      <c r="P1807">
        <v>1</v>
      </c>
      <c r="Q1807" t="s">
        <v>966</v>
      </c>
      <c r="R1807" t="s">
        <v>967</v>
      </c>
      <c r="S1807">
        <v>9</v>
      </c>
      <c r="T1807">
        <v>50</v>
      </c>
    </row>
    <row r="1808" spans="1:20">
      <c r="A1808" s="2">
        <v>47175</v>
      </c>
      <c r="B1808" t="s">
        <v>5839</v>
      </c>
      <c r="C1808" t="s">
        <v>5840</v>
      </c>
      <c r="D1808" t="s">
        <v>5841</v>
      </c>
      <c r="E1808" s="2">
        <v>47175</v>
      </c>
      <c r="F1808" t="s">
        <v>4854</v>
      </c>
      <c r="G1808">
        <v>2</v>
      </c>
      <c r="H1808">
        <v>12</v>
      </c>
      <c r="I1808" t="s">
        <v>1914</v>
      </c>
      <c r="J1808" t="s">
        <v>1952</v>
      </c>
      <c r="K1808" t="s">
        <v>13</v>
      </c>
      <c r="L1808" t="s">
        <v>943</v>
      </c>
      <c r="M1808" t="s">
        <v>1532</v>
      </c>
      <c r="N1808">
        <v>4</v>
      </c>
      <c r="O1808" t="s">
        <v>1810</v>
      </c>
      <c r="P1808">
        <v>1</v>
      </c>
      <c r="Q1808" t="s">
        <v>971</v>
      </c>
      <c r="R1808" t="s">
        <v>972</v>
      </c>
      <c r="S1808">
        <v>9</v>
      </c>
      <c r="T1808">
        <v>50</v>
      </c>
    </row>
    <row r="1809" spans="1:20">
      <c r="A1809" s="2">
        <v>47176</v>
      </c>
      <c r="B1809" t="s">
        <v>5842</v>
      </c>
      <c r="C1809" t="s">
        <v>5843</v>
      </c>
      <c r="D1809" t="s">
        <v>5844</v>
      </c>
      <c r="E1809" s="2">
        <v>47176</v>
      </c>
      <c r="F1809" t="s">
        <v>4854</v>
      </c>
      <c r="G1809">
        <v>2</v>
      </c>
      <c r="H1809">
        <v>12</v>
      </c>
      <c r="I1809" t="s">
        <v>1914</v>
      </c>
      <c r="J1809" t="s">
        <v>1952</v>
      </c>
      <c r="K1809" t="s">
        <v>13</v>
      </c>
      <c r="L1809" t="s">
        <v>943</v>
      </c>
      <c r="M1809" t="s">
        <v>1532</v>
      </c>
      <c r="N1809">
        <v>4</v>
      </c>
      <c r="O1809" t="s">
        <v>1810</v>
      </c>
      <c r="P1809">
        <v>1</v>
      </c>
      <c r="Q1809" t="s">
        <v>976</v>
      </c>
      <c r="R1809" t="s">
        <v>977</v>
      </c>
      <c r="S1809">
        <v>9</v>
      </c>
      <c r="T1809">
        <v>50</v>
      </c>
    </row>
    <row r="1810" spans="1:20">
      <c r="A1810" s="2">
        <v>47177</v>
      </c>
      <c r="B1810" t="s">
        <v>5845</v>
      </c>
      <c r="C1810" t="s">
        <v>5845</v>
      </c>
      <c r="D1810" t="s">
        <v>5846</v>
      </c>
      <c r="E1810" s="2">
        <v>47177</v>
      </c>
      <c r="F1810" t="s">
        <v>4854</v>
      </c>
      <c r="G1810">
        <v>2</v>
      </c>
      <c r="H1810">
        <v>12</v>
      </c>
      <c r="I1810" t="s">
        <v>1914</v>
      </c>
      <c r="J1810" t="s">
        <v>1952</v>
      </c>
      <c r="K1810" t="s">
        <v>13</v>
      </c>
      <c r="L1810" t="s">
        <v>943</v>
      </c>
      <c r="M1810" t="s">
        <v>1532</v>
      </c>
      <c r="N1810">
        <v>4</v>
      </c>
      <c r="O1810" t="s">
        <v>1810</v>
      </c>
      <c r="P1810">
        <v>1</v>
      </c>
      <c r="Q1810" t="s">
        <v>946</v>
      </c>
      <c r="R1810" t="s">
        <v>947</v>
      </c>
      <c r="S1810">
        <v>9</v>
      </c>
      <c r="T1810">
        <v>50</v>
      </c>
    </row>
    <row r="1811" spans="1:20">
      <c r="A1811" s="2">
        <v>47178</v>
      </c>
      <c r="B1811" t="s">
        <v>5847</v>
      </c>
      <c r="C1811" t="s">
        <v>5847</v>
      </c>
      <c r="D1811" t="s">
        <v>5848</v>
      </c>
      <c r="E1811" s="2">
        <v>47178</v>
      </c>
      <c r="F1811" t="s">
        <v>4854</v>
      </c>
      <c r="G1811">
        <v>3</v>
      </c>
      <c r="H1811">
        <v>12</v>
      </c>
      <c r="I1811" t="s">
        <v>941</v>
      </c>
      <c r="J1811" t="s">
        <v>1952</v>
      </c>
      <c r="K1811" t="s">
        <v>13</v>
      </c>
      <c r="L1811" t="s">
        <v>943</v>
      </c>
      <c r="M1811" t="s">
        <v>1532</v>
      </c>
      <c r="N1811">
        <v>4</v>
      </c>
      <c r="O1811" t="s">
        <v>1810</v>
      </c>
      <c r="P1811">
        <v>1</v>
      </c>
      <c r="Q1811" t="s">
        <v>951</v>
      </c>
      <c r="R1811" t="s">
        <v>952</v>
      </c>
      <c r="S1811">
        <v>9</v>
      </c>
      <c r="T1811">
        <v>50</v>
      </c>
    </row>
    <row r="1812" spans="1:20">
      <c r="A1812" s="2">
        <v>47179</v>
      </c>
      <c r="B1812" t="s">
        <v>5849</v>
      </c>
      <c r="C1812" t="s">
        <v>5849</v>
      </c>
      <c r="D1812" t="s">
        <v>5850</v>
      </c>
      <c r="E1812" s="2">
        <v>47179</v>
      </c>
      <c r="F1812" t="s">
        <v>4854</v>
      </c>
      <c r="G1812">
        <v>3</v>
      </c>
      <c r="H1812">
        <v>12</v>
      </c>
      <c r="I1812" t="s">
        <v>941</v>
      </c>
      <c r="J1812" t="s">
        <v>1952</v>
      </c>
      <c r="K1812" t="s">
        <v>13</v>
      </c>
      <c r="L1812" t="s">
        <v>943</v>
      </c>
      <c r="M1812" t="s">
        <v>1532</v>
      </c>
      <c r="N1812">
        <v>4</v>
      </c>
      <c r="O1812" t="s">
        <v>1810</v>
      </c>
      <c r="P1812">
        <v>1</v>
      </c>
      <c r="Q1812" t="s">
        <v>956</v>
      </c>
      <c r="R1812" t="s">
        <v>957</v>
      </c>
      <c r="S1812">
        <v>9</v>
      </c>
      <c r="T1812">
        <v>50</v>
      </c>
    </row>
    <row r="1813" spans="1:20">
      <c r="A1813" s="2">
        <v>47180</v>
      </c>
      <c r="B1813" t="s">
        <v>5851</v>
      </c>
      <c r="C1813" t="s">
        <v>5851</v>
      </c>
      <c r="D1813" t="s">
        <v>5852</v>
      </c>
      <c r="E1813" s="2">
        <v>47180</v>
      </c>
      <c r="F1813" t="s">
        <v>4854</v>
      </c>
      <c r="G1813">
        <v>3</v>
      </c>
      <c r="H1813">
        <v>12</v>
      </c>
      <c r="I1813" t="s">
        <v>941</v>
      </c>
      <c r="J1813" t="s">
        <v>1952</v>
      </c>
      <c r="K1813" t="s">
        <v>13</v>
      </c>
      <c r="L1813" t="s">
        <v>943</v>
      </c>
      <c r="M1813" t="s">
        <v>1532</v>
      </c>
      <c r="N1813">
        <v>4</v>
      </c>
      <c r="O1813" t="s">
        <v>1810</v>
      </c>
      <c r="P1813">
        <v>1</v>
      </c>
      <c r="Q1813" t="s">
        <v>961</v>
      </c>
      <c r="R1813" t="s">
        <v>962</v>
      </c>
      <c r="S1813">
        <v>9</v>
      </c>
      <c r="T1813">
        <v>51</v>
      </c>
    </row>
    <row r="1814" spans="1:20">
      <c r="A1814" s="2">
        <v>47181</v>
      </c>
      <c r="B1814" t="s">
        <v>5853</v>
      </c>
      <c r="C1814" t="s">
        <v>5853</v>
      </c>
      <c r="D1814" t="s">
        <v>5854</v>
      </c>
      <c r="E1814" s="2">
        <v>47181</v>
      </c>
      <c r="F1814" t="s">
        <v>4854</v>
      </c>
      <c r="G1814">
        <v>3</v>
      </c>
      <c r="H1814">
        <v>12</v>
      </c>
      <c r="I1814" t="s">
        <v>941</v>
      </c>
      <c r="J1814" t="s">
        <v>1952</v>
      </c>
      <c r="K1814" t="s">
        <v>13</v>
      </c>
      <c r="L1814" t="s">
        <v>943</v>
      </c>
      <c r="M1814" t="s">
        <v>1532</v>
      </c>
      <c r="N1814">
        <v>4</v>
      </c>
      <c r="O1814" t="s">
        <v>1810</v>
      </c>
      <c r="P1814">
        <v>1</v>
      </c>
      <c r="Q1814" t="s">
        <v>966</v>
      </c>
      <c r="R1814" t="s">
        <v>967</v>
      </c>
      <c r="S1814">
        <v>10</v>
      </c>
      <c r="T1814">
        <v>51</v>
      </c>
    </row>
    <row r="1815" spans="1:20">
      <c r="A1815" s="2">
        <v>47182</v>
      </c>
      <c r="B1815" t="s">
        <v>5855</v>
      </c>
      <c r="C1815" t="s">
        <v>5855</v>
      </c>
      <c r="D1815" t="s">
        <v>5856</v>
      </c>
      <c r="E1815" s="2">
        <v>47182</v>
      </c>
      <c r="F1815" t="s">
        <v>4854</v>
      </c>
      <c r="G1815">
        <v>3</v>
      </c>
      <c r="H1815">
        <v>12</v>
      </c>
      <c r="I1815" t="s">
        <v>941</v>
      </c>
      <c r="J1815" t="s">
        <v>1952</v>
      </c>
      <c r="K1815" t="s">
        <v>13</v>
      </c>
      <c r="L1815" t="s">
        <v>943</v>
      </c>
      <c r="M1815" t="s">
        <v>1532</v>
      </c>
      <c r="N1815">
        <v>4</v>
      </c>
      <c r="O1815" t="s">
        <v>1810</v>
      </c>
      <c r="P1815">
        <v>1</v>
      </c>
      <c r="Q1815" t="s">
        <v>971</v>
      </c>
      <c r="R1815" t="s">
        <v>972</v>
      </c>
      <c r="S1815">
        <v>10</v>
      </c>
      <c r="T1815">
        <v>51</v>
      </c>
    </row>
    <row r="1816" spans="1:20">
      <c r="A1816" s="2">
        <v>47183</v>
      </c>
      <c r="B1816" t="s">
        <v>5857</v>
      </c>
      <c r="C1816" t="s">
        <v>5857</v>
      </c>
      <c r="D1816" t="s">
        <v>5858</v>
      </c>
      <c r="E1816" s="2">
        <v>47183</v>
      </c>
      <c r="F1816" t="s">
        <v>4854</v>
      </c>
      <c r="G1816">
        <v>3</v>
      </c>
      <c r="H1816">
        <v>12</v>
      </c>
      <c r="I1816" t="s">
        <v>941</v>
      </c>
      <c r="J1816" t="s">
        <v>1952</v>
      </c>
      <c r="K1816" t="s">
        <v>13</v>
      </c>
      <c r="L1816" t="s">
        <v>943</v>
      </c>
      <c r="M1816" t="s">
        <v>1532</v>
      </c>
      <c r="N1816">
        <v>4</v>
      </c>
      <c r="O1816" t="s">
        <v>1810</v>
      </c>
      <c r="P1816">
        <v>1</v>
      </c>
      <c r="Q1816" t="s">
        <v>976</v>
      </c>
      <c r="R1816" t="s">
        <v>977</v>
      </c>
      <c r="S1816">
        <v>10</v>
      </c>
      <c r="T1816">
        <v>51</v>
      </c>
    </row>
    <row r="1817" spans="1:20">
      <c r="A1817" s="2">
        <v>47184</v>
      </c>
      <c r="B1817" t="s">
        <v>5859</v>
      </c>
      <c r="C1817" t="s">
        <v>5859</v>
      </c>
      <c r="D1817" t="s">
        <v>5860</v>
      </c>
      <c r="E1817" s="2">
        <v>47184</v>
      </c>
      <c r="F1817" t="s">
        <v>4854</v>
      </c>
      <c r="G1817">
        <v>3</v>
      </c>
      <c r="H1817">
        <v>12</v>
      </c>
      <c r="I1817" t="s">
        <v>941</v>
      </c>
      <c r="J1817" t="s">
        <v>1952</v>
      </c>
      <c r="K1817" t="s">
        <v>13</v>
      </c>
      <c r="L1817" t="s">
        <v>943</v>
      </c>
      <c r="M1817" t="s">
        <v>1532</v>
      </c>
      <c r="N1817">
        <v>4</v>
      </c>
      <c r="O1817" t="s">
        <v>1810</v>
      </c>
      <c r="P1817">
        <v>1</v>
      </c>
      <c r="Q1817" t="s">
        <v>946</v>
      </c>
      <c r="R1817" t="s">
        <v>947</v>
      </c>
      <c r="S1817">
        <v>10</v>
      </c>
      <c r="T1817">
        <v>51</v>
      </c>
    </row>
    <row r="1818" spans="1:20">
      <c r="A1818" s="2">
        <v>47185</v>
      </c>
      <c r="B1818" t="s">
        <v>5861</v>
      </c>
      <c r="C1818" t="s">
        <v>5861</v>
      </c>
      <c r="D1818" t="s">
        <v>5862</v>
      </c>
      <c r="E1818" s="2">
        <v>47185</v>
      </c>
      <c r="F1818" t="s">
        <v>4854</v>
      </c>
      <c r="G1818">
        <v>3</v>
      </c>
      <c r="H1818">
        <v>12</v>
      </c>
      <c r="I1818" t="s">
        <v>941</v>
      </c>
      <c r="J1818" t="s">
        <v>1952</v>
      </c>
      <c r="K1818" t="s">
        <v>13</v>
      </c>
      <c r="L1818" t="s">
        <v>943</v>
      </c>
      <c r="M1818" t="s">
        <v>1532</v>
      </c>
      <c r="N1818">
        <v>4</v>
      </c>
      <c r="O1818" t="s">
        <v>1810</v>
      </c>
      <c r="P1818">
        <v>1</v>
      </c>
      <c r="Q1818" t="s">
        <v>951</v>
      </c>
      <c r="R1818" t="s">
        <v>952</v>
      </c>
      <c r="S1818">
        <v>10</v>
      </c>
      <c r="T1818">
        <v>51</v>
      </c>
    </row>
    <row r="1819" spans="1:20">
      <c r="A1819" s="2">
        <v>47186</v>
      </c>
      <c r="B1819" t="s">
        <v>5863</v>
      </c>
      <c r="C1819" t="s">
        <v>5863</v>
      </c>
      <c r="D1819" t="s">
        <v>5864</v>
      </c>
      <c r="E1819" s="2">
        <v>47186</v>
      </c>
      <c r="F1819" t="s">
        <v>4854</v>
      </c>
      <c r="G1819">
        <v>3</v>
      </c>
      <c r="H1819">
        <v>12</v>
      </c>
      <c r="I1819" t="s">
        <v>941</v>
      </c>
      <c r="J1819" t="s">
        <v>1952</v>
      </c>
      <c r="K1819" t="s">
        <v>13</v>
      </c>
      <c r="L1819" t="s">
        <v>943</v>
      </c>
      <c r="M1819" t="s">
        <v>1532</v>
      </c>
      <c r="N1819">
        <v>4</v>
      </c>
      <c r="O1819" t="s">
        <v>1810</v>
      </c>
      <c r="P1819">
        <v>1</v>
      </c>
      <c r="Q1819" t="s">
        <v>956</v>
      </c>
      <c r="R1819" t="s">
        <v>957</v>
      </c>
      <c r="S1819">
        <v>10</v>
      </c>
      <c r="T1819">
        <v>51</v>
      </c>
    </row>
    <row r="1820" spans="1:20">
      <c r="A1820" s="2">
        <v>47187</v>
      </c>
      <c r="B1820" t="s">
        <v>5865</v>
      </c>
      <c r="C1820" t="s">
        <v>5865</v>
      </c>
      <c r="D1820" t="s">
        <v>5866</v>
      </c>
      <c r="E1820" s="2">
        <v>47187</v>
      </c>
      <c r="F1820" t="s">
        <v>4854</v>
      </c>
      <c r="G1820">
        <v>3</v>
      </c>
      <c r="H1820">
        <v>12</v>
      </c>
      <c r="I1820" t="s">
        <v>941</v>
      </c>
      <c r="J1820" t="s">
        <v>1952</v>
      </c>
      <c r="K1820" t="s">
        <v>13</v>
      </c>
      <c r="L1820" t="s">
        <v>943</v>
      </c>
      <c r="M1820" t="s">
        <v>1532</v>
      </c>
      <c r="N1820">
        <v>4</v>
      </c>
      <c r="O1820" t="s">
        <v>1810</v>
      </c>
      <c r="P1820">
        <v>1</v>
      </c>
      <c r="Q1820" t="s">
        <v>961</v>
      </c>
      <c r="R1820" t="s">
        <v>962</v>
      </c>
      <c r="S1820">
        <v>10</v>
      </c>
      <c r="T1820">
        <v>52</v>
      </c>
    </row>
    <row r="1821" spans="1:20">
      <c r="A1821" s="2">
        <v>47188</v>
      </c>
      <c r="B1821" t="s">
        <v>5867</v>
      </c>
      <c r="C1821" t="s">
        <v>5867</v>
      </c>
      <c r="D1821" t="s">
        <v>5868</v>
      </c>
      <c r="E1821" s="2">
        <v>47188</v>
      </c>
      <c r="F1821" t="s">
        <v>4854</v>
      </c>
      <c r="G1821">
        <v>3</v>
      </c>
      <c r="H1821">
        <v>12</v>
      </c>
      <c r="I1821" t="s">
        <v>941</v>
      </c>
      <c r="J1821" t="s">
        <v>1952</v>
      </c>
      <c r="K1821" t="s">
        <v>13</v>
      </c>
      <c r="L1821" t="s">
        <v>943</v>
      </c>
      <c r="M1821" t="s">
        <v>1532</v>
      </c>
      <c r="N1821">
        <v>4</v>
      </c>
      <c r="O1821" t="s">
        <v>1810</v>
      </c>
      <c r="P1821">
        <v>1</v>
      </c>
      <c r="Q1821" t="s">
        <v>966</v>
      </c>
      <c r="R1821" t="s">
        <v>967</v>
      </c>
      <c r="S1821">
        <v>11</v>
      </c>
      <c r="T1821">
        <v>52</v>
      </c>
    </row>
    <row r="1822" spans="1:20">
      <c r="A1822" s="2">
        <v>47189</v>
      </c>
      <c r="B1822" t="s">
        <v>5869</v>
      </c>
      <c r="C1822" t="s">
        <v>5869</v>
      </c>
      <c r="D1822" t="s">
        <v>5870</v>
      </c>
      <c r="E1822" s="2">
        <v>47189</v>
      </c>
      <c r="F1822" t="s">
        <v>4854</v>
      </c>
      <c r="G1822">
        <v>3</v>
      </c>
      <c r="H1822">
        <v>12</v>
      </c>
      <c r="I1822" t="s">
        <v>941</v>
      </c>
      <c r="J1822" t="s">
        <v>1952</v>
      </c>
      <c r="K1822" t="s">
        <v>13</v>
      </c>
      <c r="L1822" t="s">
        <v>943</v>
      </c>
      <c r="M1822" t="s">
        <v>1532</v>
      </c>
      <c r="N1822">
        <v>4</v>
      </c>
      <c r="O1822" t="s">
        <v>1810</v>
      </c>
      <c r="P1822">
        <v>1</v>
      </c>
      <c r="Q1822" t="s">
        <v>971</v>
      </c>
      <c r="R1822" t="s">
        <v>972</v>
      </c>
      <c r="S1822">
        <v>11</v>
      </c>
      <c r="T1822">
        <v>52</v>
      </c>
    </row>
    <row r="1823" spans="1:20">
      <c r="A1823" s="2">
        <v>47190</v>
      </c>
      <c r="B1823" t="s">
        <v>5871</v>
      </c>
      <c r="C1823" t="s">
        <v>5871</v>
      </c>
      <c r="D1823" t="s">
        <v>5872</v>
      </c>
      <c r="E1823" s="2">
        <v>47190</v>
      </c>
      <c r="F1823" t="s">
        <v>4854</v>
      </c>
      <c r="G1823">
        <v>3</v>
      </c>
      <c r="H1823">
        <v>12</v>
      </c>
      <c r="I1823" t="s">
        <v>941</v>
      </c>
      <c r="J1823" t="s">
        <v>1952</v>
      </c>
      <c r="K1823" t="s">
        <v>13</v>
      </c>
      <c r="L1823" t="s">
        <v>943</v>
      </c>
      <c r="M1823" t="s">
        <v>1532</v>
      </c>
      <c r="N1823">
        <v>4</v>
      </c>
      <c r="O1823" t="s">
        <v>1810</v>
      </c>
      <c r="P1823">
        <v>1</v>
      </c>
      <c r="Q1823" t="s">
        <v>976</v>
      </c>
      <c r="R1823" t="s">
        <v>977</v>
      </c>
      <c r="S1823">
        <v>11</v>
      </c>
      <c r="T1823">
        <v>52</v>
      </c>
    </row>
    <row r="1824" spans="1:20">
      <c r="A1824" s="2">
        <v>47191</v>
      </c>
      <c r="B1824" t="s">
        <v>5873</v>
      </c>
      <c r="C1824" t="s">
        <v>5873</v>
      </c>
      <c r="D1824" t="s">
        <v>5874</v>
      </c>
      <c r="E1824" s="2">
        <v>47191</v>
      </c>
      <c r="F1824" t="s">
        <v>4854</v>
      </c>
      <c r="G1824">
        <v>3</v>
      </c>
      <c r="H1824">
        <v>12</v>
      </c>
      <c r="I1824" t="s">
        <v>941</v>
      </c>
      <c r="J1824" t="s">
        <v>1952</v>
      </c>
      <c r="K1824" t="s">
        <v>13</v>
      </c>
      <c r="L1824" t="s">
        <v>943</v>
      </c>
      <c r="M1824" t="s">
        <v>1532</v>
      </c>
      <c r="N1824">
        <v>4</v>
      </c>
      <c r="O1824" t="s">
        <v>1810</v>
      </c>
      <c r="P1824">
        <v>1</v>
      </c>
      <c r="Q1824" t="s">
        <v>946</v>
      </c>
      <c r="R1824" t="s">
        <v>947</v>
      </c>
      <c r="S1824">
        <v>11</v>
      </c>
      <c r="T1824">
        <v>52</v>
      </c>
    </row>
    <row r="1825" spans="1:20">
      <c r="A1825" s="2">
        <v>47192</v>
      </c>
      <c r="B1825" t="s">
        <v>5875</v>
      </c>
      <c r="C1825" t="s">
        <v>5875</v>
      </c>
      <c r="D1825" t="s">
        <v>5876</v>
      </c>
      <c r="E1825" s="2">
        <v>47192</v>
      </c>
      <c r="F1825" t="s">
        <v>4854</v>
      </c>
      <c r="G1825">
        <v>3</v>
      </c>
      <c r="H1825">
        <v>12</v>
      </c>
      <c r="I1825" t="s">
        <v>941</v>
      </c>
      <c r="J1825" t="s">
        <v>1952</v>
      </c>
      <c r="K1825" t="s">
        <v>13</v>
      </c>
      <c r="L1825" t="s">
        <v>943</v>
      </c>
      <c r="M1825" t="s">
        <v>1532</v>
      </c>
      <c r="N1825">
        <v>4</v>
      </c>
      <c r="O1825" t="s">
        <v>1810</v>
      </c>
      <c r="P1825">
        <v>1</v>
      </c>
      <c r="Q1825" t="s">
        <v>951</v>
      </c>
      <c r="R1825" t="s">
        <v>952</v>
      </c>
      <c r="S1825">
        <v>11</v>
      </c>
      <c r="T1825">
        <v>52</v>
      </c>
    </row>
    <row r="1826" spans="1:20">
      <c r="A1826" s="2">
        <v>47193</v>
      </c>
      <c r="B1826" t="s">
        <v>5877</v>
      </c>
      <c r="C1826" t="s">
        <v>5877</v>
      </c>
      <c r="D1826" t="s">
        <v>5878</v>
      </c>
      <c r="E1826" s="2">
        <v>47193</v>
      </c>
      <c r="F1826" t="s">
        <v>4854</v>
      </c>
      <c r="G1826">
        <v>3</v>
      </c>
      <c r="H1826">
        <v>12</v>
      </c>
      <c r="I1826" t="s">
        <v>941</v>
      </c>
      <c r="J1826" t="s">
        <v>1952</v>
      </c>
      <c r="K1826" t="s">
        <v>13</v>
      </c>
      <c r="L1826" t="s">
        <v>943</v>
      </c>
      <c r="M1826" t="s">
        <v>1532</v>
      </c>
      <c r="N1826">
        <v>4</v>
      </c>
      <c r="O1826" t="s">
        <v>1810</v>
      </c>
      <c r="P1826">
        <v>1</v>
      </c>
      <c r="Q1826" t="s">
        <v>956</v>
      </c>
      <c r="R1826" t="s">
        <v>957</v>
      </c>
      <c r="S1826">
        <v>11</v>
      </c>
      <c r="T1826">
        <v>52</v>
      </c>
    </row>
    <row r="1827" spans="1:20">
      <c r="A1827" s="2">
        <v>47194</v>
      </c>
      <c r="B1827" t="s">
        <v>5879</v>
      </c>
      <c r="C1827" t="s">
        <v>5879</v>
      </c>
      <c r="D1827" t="s">
        <v>5880</v>
      </c>
      <c r="E1827" s="2">
        <v>47194</v>
      </c>
      <c r="F1827" t="s">
        <v>4854</v>
      </c>
      <c r="G1827">
        <v>3</v>
      </c>
      <c r="H1827">
        <v>12</v>
      </c>
      <c r="I1827" t="s">
        <v>941</v>
      </c>
      <c r="J1827" t="s">
        <v>1952</v>
      </c>
      <c r="K1827" t="s">
        <v>13</v>
      </c>
      <c r="L1827" t="s">
        <v>943</v>
      </c>
      <c r="M1827" t="s">
        <v>1532</v>
      </c>
      <c r="N1827">
        <v>4</v>
      </c>
      <c r="O1827" t="s">
        <v>1810</v>
      </c>
      <c r="P1827">
        <v>1</v>
      </c>
      <c r="Q1827" t="s">
        <v>961</v>
      </c>
      <c r="R1827" t="s">
        <v>962</v>
      </c>
      <c r="S1827">
        <v>11</v>
      </c>
      <c r="T1827">
        <v>53</v>
      </c>
    </row>
    <row r="1828" spans="1:20">
      <c r="A1828" s="2">
        <v>47195</v>
      </c>
      <c r="B1828" t="s">
        <v>5881</v>
      </c>
      <c r="C1828" t="s">
        <v>5881</v>
      </c>
      <c r="D1828" t="s">
        <v>5882</v>
      </c>
      <c r="E1828" s="2">
        <v>47195</v>
      </c>
      <c r="F1828" t="s">
        <v>4854</v>
      </c>
      <c r="G1828">
        <v>3</v>
      </c>
      <c r="H1828">
        <v>12</v>
      </c>
      <c r="I1828" t="s">
        <v>941</v>
      </c>
      <c r="J1828" t="s">
        <v>1952</v>
      </c>
      <c r="K1828" t="s">
        <v>13</v>
      </c>
      <c r="L1828" t="s">
        <v>943</v>
      </c>
      <c r="M1828" t="s">
        <v>1532</v>
      </c>
      <c r="N1828">
        <v>4</v>
      </c>
      <c r="O1828" t="s">
        <v>1810</v>
      </c>
      <c r="P1828">
        <v>1</v>
      </c>
      <c r="Q1828" t="s">
        <v>966</v>
      </c>
      <c r="R1828" t="s">
        <v>967</v>
      </c>
      <c r="S1828">
        <v>12</v>
      </c>
      <c r="T1828">
        <v>53</v>
      </c>
    </row>
    <row r="1829" spans="1:20">
      <c r="A1829" s="2">
        <v>47196</v>
      </c>
      <c r="B1829" t="s">
        <v>5883</v>
      </c>
      <c r="C1829" t="s">
        <v>5883</v>
      </c>
      <c r="D1829" t="s">
        <v>5884</v>
      </c>
      <c r="E1829" s="2">
        <v>47196</v>
      </c>
      <c r="F1829" t="s">
        <v>4854</v>
      </c>
      <c r="G1829">
        <v>3</v>
      </c>
      <c r="H1829">
        <v>12</v>
      </c>
      <c r="I1829" t="s">
        <v>941</v>
      </c>
      <c r="J1829" t="s">
        <v>1952</v>
      </c>
      <c r="K1829" t="s">
        <v>13</v>
      </c>
      <c r="L1829" t="s">
        <v>943</v>
      </c>
      <c r="M1829" t="s">
        <v>1532</v>
      </c>
      <c r="N1829">
        <v>4</v>
      </c>
      <c r="O1829" t="s">
        <v>1810</v>
      </c>
      <c r="P1829">
        <v>1</v>
      </c>
      <c r="Q1829" t="s">
        <v>971</v>
      </c>
      <c r="R1829" t="s">
        <v>972</v>
      </c>
      <c r="S1829">
        <v>12</v>
      </c>
      <c r="T1829">
        <v>53</v>
      </c>
    </row>
    <row r="1830" spans="1:20">
      <c r="A1830" s="2">
        <v>47197</v>
      </c>
      <c r="B1830" t="s">
        <v>5885</v>
      </c>
      <c r="C1830" t="s">
        <v>5886</v>
      </c>
      <c r="D1830" t="s">
        <v>5887</v>
      </c>
      <c r="E1830" s="2">
        <v>47197</v>
      </c>
      <c r="F1830" t="s">
        <v>5888</v>
      </c>
      <c r="G1830">
        <v>3</v>
      </c>
      <c r="H1830">
        <v>1</v>
      </c>
      <c r="I1830" t="s">
        <v>941</v>
      </c>
      <c r="J1830" t="s">
        <v>942</v>
      </c>
      <c r="K1830" t="s">
        <v>14</v>
      </c>
      <c r="L1830" t="s">
        <v>943</v>
      </c>
      <c r="M1830" t="s">
        <v>944</v>
      </c>
      <c r="N1830">
        <v>1</v>
      </c>
      <c r="O1830" t="s">
        <v>945</v>
      </c>
      <c r="P1830">
        <v>1</v>
      </c>
      <c r="Q1830" t="s">
        <v>976</v>
      </c>
      <c r="R1830" t="s">
        <v>977</v>
      </c>
      <c r="S1830">
        <v>12</v>
      </c>
      <c r="T1830">
        <v>1</v>
      </c>
    </row>
    <row r="1831" spans="1:20">
      <c r="A1831" s="2">
        <v>47198</v>
      </c>
      <c r="B1831" t="s">
        <v>5889</v>
      </c>
      <c r="C1831" t="s">
        <v>5890</v>
      </c>
      <c r="D1831" t="s">
        <v>5891</v>
      </c>
      <c r="E1831" s="2">
        <v>47198</v>
      </c>
      <c r="F1831" t="s">
        <v>5888</v>
      </c>
      <c r="G1831">
        <v>3</v>
      </c>
      <c r="H1831">
        <v>1</v>
      </c>
      <c r="I1831" t="s">
        <v>941</v>
      </c>
      <c r="J1831" t="s">
        <v>942</v>
      </c>
      <c r="K1831" t="s">
        <v>14</v>
      </c>
      <c r="L1831" t="s">
        <v>943</v>
      </c>
      <c r="M1831" t="s">
        <v>944</v>
      </c>
      <c r="N1831">
        <v>1</v>
      </c>
      <c r="O1831" t="s">
        <v>945</v>
      </c>
      <c r="P1831">
        <v>1</v>
      </c>
      <c r="Q1831" t="s">
        <v>946</v>
      </c>
      <c r="R1831" t="s">
        <v>947</v>
      </c>
      <c r="S1831">
        <v>12</v>
      </c>
      <c r="T1831">
        <v>1</v>
      </c>
    </row>
    <row r="1832" spans="1:20">
      <c r="A1832" s="2">
        <v>47199</v>
      </c>
      <c r="B1832" t="s">
        <v>5892</v>
      </c>
      <c r="C1832" t="s">
        <v>5893</v>
      </c>
      <c r="D1832" t="s">
        <v>5894</v>
      </c>
      <c r="E1832" s="2">
        <v>47199</v>
      </c>
      <c r="F1832" t="s">
        <v>5888</v>
      </c>
      <c r="G1832">
        <v>3</v>
      </c>
      <c r="H1832">
        <v>1</v>
      </c>
      <c r="I1832" t="s">
        <v>941</v>
      </c>
      <c r="J1832" t="s">
        <v>942</v>
      </c>
      <c r="K1832" t="s">
        <v>14</v>
      </c>
      <c r="L1832" t="s">
        <v>943</v>
      </c>
      <c r="M1832" t="s">
        <v>944</v>
      </c>
      <c r="N1832">
        <v>1</v>
      </c>
      <c r="O1832" t="s">
        <v>945</v>
      </c>
      <c r="P1832">
        <v>1</v>
      </c>
      <c r="Q1832" t="s">
        <v>951</v>
      </c>
      <c r="R1832" t="s">
        <v>952</v>
      </c>
      <c r="S1832">
        <v>12</v>
      </c>
      <c r="T1832">
        <v>1</v>
      </c>
    </row>
    <row r="1833" spans="1:20">
      <c r="A1833" s="2">
        <v>47200</v>
      </c>
      <c r="B1833" t="s">
        <v>5895</v>
      </c>
      <c r="C1833" t="s">
        <v>5896</v>
      </c>
      <c r="D1833" t="s">
        <v>5897</v>
      </c>
      <c r="E1833" s="2">
        <v>47200</v>
      </c>
      <c r="F1833" t="s">
        <v>5888</v>
      </c>
      <c r="G1833">
        <v>3</v>
      </c>
      <c r="H1833">
        <v>1</v>
      </c>
      <c r="I1833" t="s">
        <v>941</v>
      </c>
      <c r="J1833" t="s">
        <v>942</v>
      </c>
      <c r="K1833" t="s">
        <v>14</v>
      </c>
      <c r="L1833" t="s">
        <v>943</v>
      </c>
      <c r="M1833" t="s">
        <v>944</v>
      </c>
      <c r="N1833">
        <v>1</v>
      </c>
      <c r="O1833" t="s">
        <v>945</v>
      </c>
      <c r="P1833">
        <v>1</v>
      </c>
      <c r="Q1833" t="s">
        <v>956</v>
      </c>
      <c r="R1833" t="s">
        <v>957</v>
      </c>
      <c r="S1833">
        <v>12</v>
      </c>
      <c r="T1833">
        <v>1</v>
      </c>
    </row>
    <row r="1834" spans="1:20">
      <c r="A1834" s="2">
        <v>47201</v>
      </c>
      <c r="B1834" t="s">
        <v>5898</v>
      </c>
      <c r="C1834" t="s">
        <v>5899</v>
      </c>
      <c r="D1834" t="s">
        <v>5900</v>
      </c>
      <c r="E1834" s="2">
        <v>47201</v>
      </c>
      <c r="F1834" t="s">
        <v>5888</v>
      </c>
      <c r="G1834">
        <v>3</v>
      </c>
      <c r="H1834">
        <v>1</v>
      </c>
      <c r="I1834" t="s">
        <v>941</v>
      </c>
      <c r="J1834" t="s">
        <v>942</v>
      </c>
      <c r="K1834" t="s">
        <v>14</v>
      </c>
      <c r="L1834" t="s">
        <v>943</v>
      </c>
      <c r="M1834" t="s">
        <v>944</v>
      </c>
      <c r="N1834">
        <v>1</v>
      </c>
      <c r="O1834" t="s">
        <v>945</v>
      </c>
      <c r="P1834">
        <v>1</v>
      </c>
      <c r="Q1834" t="s">
        <v>961</v>
      </c>
      <c r="R1834" t="s">
        <v>962</v>
      </c>
      <c r="S1834">
        <v>12</v>
      </c>
      <c r="T1834">
        <v>2</v>
      </c>
    </row>
    <row r="1835" spans="1:20">
      <c r="A1835" s="2">
        <v>47202</v>
      </c>
      <c r="B1835" t="s">
        <v>5901</v>
      </c>
      <c r="C1835" t="s">
        <v>5902</v>
      </c>
      <c r="D1835" t="s">
        <v>5903</v>
      </c>
      <c r="E1835" s="2">
        <v>47202</v>
      </c>
      <c r="F1835" t="s">
        <v>5888</v>
      </c>
      <c r="G1835">
        <v>3</v>
      </c>
      <c r="H1835">
        <v>1</v>
      </c>
      <c r="I1835" t="s">
        <v>941</v>
      </c>
      <c r="J1835" t="s">
        <v>942</v>
      </c>
      <c r="K1835" t="s">
        <v>14</v>
      </c>
      <c r="L1835" t="s">
        <v>943</v>
      </c>
      <c r="M1835" t="s">
        <v>944</v>
      </c>
      <c r="N1835">
        <v>1</v>
      </c>
      <c r="O1835" t="s">
        <v>945</v>
      </c>
      <c r="P1835">
        <v>1</v>
      </c>
      <c r="Q1835" t="s">
        <v>966</v>
      </c>
      <c r="R1835" t="s">
        <v>967</v>
      </c>
      <c r="S1835">
        <v>13</v>
      </c>
      <c r="T1835">
        <v>2</v>
      </c>
    </row>
    <row r="1836" spans="1:20">
      <c r="A1836" s="2">
        <v>47203</v>
      </c>
      <c r="B1836" t="s">
        <v>5904</v>
      </c>
      <c r="C1836" t="s">
        <v>5905</v>
      </c>
      <c r="D1836" t="s">
        <v>5906</v>
      </c>
      <c r="E1836" s="2">
        <v>47203</v>
      </c>
      <c r="F1836" t="s">
        <v>5888</v>
      </c>
      <c r="G1836">
        <v>3</v>
      </c>
      <c r="H1836">
        <v>1</v>
      </c>
      <c r="I1836" t="s">
        <v>941</v>
      </c>
      <c r="J1836" t="s">
        <v>942</v>
      </c>
      <c r="K1836" t="s">
        <v>14</v>
      </c>
      <c r="L1836" t="s">
        <v>943</v>
      </c>
      <c r="M1836" t="s">
        <v>944</v>
      </c>
      <c r="N1836">
        <v>1</v>
      </c>
      <c r="O1836" t="s">
        <v>945</v>
      </c>
      <c r="P1836">
        <v>1</v>
      </c>
      <c r="Q1836" t="s">
        <v>971</v>
      </c>
      <c r="R1836" t="s">
        <v>972</v>
      </c>
      <c r="S1836">
        <v>13</v>
      </c>
      <c r="T1836">
        <v>2</v>
      </c>
    </row>
    <row r="1837" spans="1:20">
      <c r="A1837" s="2">
        <v>47204</v>
      </c>
      <c r="B1837" t="s">
        <v>5907</v>
      </c>
      <c r="C1837" t="s">
        <v>5908</v>
      </c>
      <c r="D1837" t="s">
        <v>5909</v>
      </c>
      <c r="E1837" s="2">
        <v>47204</v>
      </c>
      <c r="F1837" t="s">
        <v>5888</v>
      </c>
      <c r="G1837">
        <v>3</v>
      </c>
      <c r="H1837">
        <v>1</v>
      </c>
      <c r="I1837" t="s">
        <v>941</v>
      </c>
      <c r="J1837" t="s">
        <v>942</v>
      </c>
      <c r="K1837" t="s">
        <v>14</v>
      </c>
      <c r="L1837" t="s">
        <v>943</v>
      </c>
      <c r="M1837" t="s">
        <v>944</v>
      </c>
      <c r="N1837">
        <v>1</v>
      </c>
      <c r="O1837" t="s">
        <v>945</v>
      </c>
      <c r="P1837">
        <v>1</v>
      </c>
      <c r="Q1837" t="s">
        <v>976</v>
      </c>
      <c r="R1837" t="s">
        <v>977</v>
      </c>
      <c r="S1837">
        <v>13</v>
      </c>
      <c r="T1837">
        <v>2</v>
      </c>
    </row>
    <row r="1838" spans="1:20">
      <c r="A1838" s="2">
        <v>47205</v>
      </c>
      <c r="B1838" t="s">
        <v>5910</v>
      </c>
      <c r="C1838" t="s">
        <v>5911</v>
      </c>
      <c r="D1838" t="s">
        <v>5912</v>
      </c>
      <c r="E1838" s="2">
        <v>47205</v>
      </c>
      <c r="F1838" t="s">
        <v>5888</v>
      </c>
      <c r="G1838">
        <v>3</v>
      </c>
      <c r="H1838">
        <v>1</v>
      </c>
      <c r="I1838" t="s">
        <v>941</v>
      </c>
      <c r="J1838" t="s">
        <v>942</v>
      </c>
      <c r="K1838" t="s">
        <v>14</v>
      </c>
      <c r="L1838" t="s">
        <v>943</v>
      </c>
      <c r="M1838" t="s">
        <v>944</v>
      </c>
      <c r="N1838">
        <v>1</v>
      </c>
      <c r="O1838" t="s">
        <v>945</v>
      </c>
      <c r="P1838">
        <v>1</v>
      </c>
      <c r="Q1838" t="s">
        <v>946</v>
      </c>
      <c r="R1838" t="s">
        <v>947</v>
      </c>
      <c r="S1838">
        <v>13</v>
      </c>
      <c r="T1838">
        <v>2</v>
      </c>
    </row>
    <row r="1839" spans="1:20">
      <c r="A1839" s="2">
        <v>47206</v>
      </c>
      <c r="B1839" t="s">
        <v>5913</v>
      </c>
      <c r="C1839" t="s">
        <v>5914</v>
      </c>
      <c r="D1839" t="s">
        <v>5915</v>
      </c>
      <c r="E1839" s="2">
        <v>47206</v>
      </c>
      <c r="F1839" t="s">
        <v>5888</v>
      </c>
      <c r="G1839">
        <v>3</v>
      </c>
      <c r="H1839">
        <v>1</v>
      </c>
      <c r="I1839" t="s">
        <v>941</v>
      </c>
      <c r="J1839" t="s">
        <v>942</v>
      </c>
      <c r="K1839" t="s">
        <v>14</v>
      </c>
      <c r="L1839" t="s">
        <v>943</v>
      </c>
      <c r="M1839" t="s">
        <v>944</v>
      </c>
      <c r="N1839">
        <v>1</v>
      </c>
      <c r="O1839" t="s">
        <v>945</v>
      </c>
      <c r="P1839">
        <v>1</v>
      </c>
      <c r="Q1839" t="s">
        <v>951</v>
      </c>
      <c r="R1839" t="s">
        <v>952</v>
      </c>
      <c r="S1839">
        <v>13</v>
      </c>
      <c r="T1839">
        <v>2</v>
      </c>
    </row>
    <row r="1840" spans="1:20">
      <c r="A1840" s="2">
        <v>47207</v>
      </c>
      <c r="B1840" t="s">
        <v>5916</v>
      </c>
      <c r="C1840" t="s">
        <v>5917</v>
      </c>
      <c r="D1840" t="s">
        <v>5918</v>
      </c>
      <c r="E1840" s="2">
        <v>47207</v>
      </c>
      <c r="F1840" t="s">
        <v>5888</v>
      </c>
      <c r="G1840">
        <v>3</v>
      </c>
      <c r="H1840">
        <v>1</v>
      </c>
      <c r="I1840" t="s">
        <v>941</v>
      </c>
      <c r="J1840" t="s">
        <v>942</v>
      </c>
      <c r="K1840" t="s">
        <v>14</v>
      </c>
      <c r="L1840" t="s">
        <v>943</v>
      </c>
      <c r="M1840" t="s">
        <v>944</v>
      </c>
      <c r="N1840">
        <v>1</v>
      </c>
      <c r="O1840" t="s">
        <v>945</v>
      </c>
      <c r="P1840">
        <v>1</v>
      </c>
      <c r="Q1840" t="s">
        <v>956</v>
      </c>
      <c r="R1840" t="s">
        <v>957</v>
      </c>
      <c r="S1840">
        <v>13</v>
      </c>
      <c r="T1840">
        <v>2</v>
      </c>
    </row>
    <row r="1841" spans="1:20">
      <c r="A1841" s="2">
        <v>47208</v>
      </c>
      <c r="B1841" t="s">
        <v>5919</v>
      </c>
      <c r="C1841" t="s">
        <v>5920</v>
      </c>
      <c r="D1841" t="s">
        <v>5921</v>
      </c>
      <c r="E1841" s="2">
        <v>47208</v>
      </c>
      <c r="F1841" t="s">
        <v>5888</v>
      </c>
      <c r="G1841">
        <v>3</v>
      </c>
      <c r="H1841">
        <v>1</v>
      </c>
      <c r="I1841" t="s">
        <v>941</v>
      </c>
      <c r="J1841" t="s">
        <v>942</v>
      </c>
      <c r="K1841" t="s">
        <v>14</v>
      </c>
      <c r="L1841" t="s">
        <v>943</v>
      </c>
      <c r="M1841" t="s">
        <v>944</v>
      </c>
      <c r="N1841">
        <v>1</v>
      </c>
      <c r="O1841" t="s">
        <v>945</v>
      </c>
      <c r="P1841">
        <v>1</v>
      </c>
      <c r="Q1841" t="s">
        <v>961</v>
      </c>
      <c r="R1841" t="s">
        <v>962</v>
      </c>
      <c r="S1841">
        <v>13</v>
      </c>
      <c r="T1841">
        <v>3</v>
      </c>
    </row>
    <row r="1842" spans="1:20">
      <c r="A1842" s="2">
        <v>47209</v>
      </c>
      <c r="B1842" t="s">
        <v>5922</v>
      </c>
      <c r="C1842" t="s">
        <v>5923</v>
      </c>
      <c r="D1842" t="s">
        <v>5924</v>
      </c>
      <c r="E1842" s="2">
        <v>47209</v>
      </c>
      <c r="F1842" t="s">
        <v>5888</v>
      </c>
      <c r="G1842">
        <v>4</v>
      </c>
      <c r="H1842">
        <v>1</v>
      </c>
      <c r="I1842" t="s">
        <v>996</v>
      </c>
      <c r="J1842" t="s">
        <v>942</v>
      </c>
      <c r="K1842" t="s">
        <v>14</v>
      </c>
      <c r="L1842" t="s">
        <v>943</v>
      </c>
      <c r="M1842" t="s">
        <v>944</v>
      </c>
      <c r="N1842">
        <v>1</v>
      </c>
      <c r="O1842" t="s">
        <v>945</v>
      </c>
      <c r="P1842">
        <v>2</v>
      </c>
      <c r="Q1842" t="s">
        <v>966</v>
      </c>
      <c r="R1842" t="s">
        <v>967</v>
      </c>
      <c r="S1842">
        <v>14</v>
      </c>
      <c r="T1842">
        <v>3</v>
      </c>
    </row>
    <row r="1843" spans="1:20">
      <c r="A1843" s="2">
        <v>47210</v>
      </c>
      <c r="B1843" t="s">
        <v>5925</v>
      </c>
      <c r="C1843" t="s">
        <v>5926</v>
      </c>
      <c r="D1843" t="s">
        <v>5927</v>
      </c>
      <c r="E1843" s="2">
        <v>47210</v>
      </c>
      <c r="F1843" t="s">
        <v>5888</v>
      </c>
      <c r="G1843">
        <v>4</v>
      </c>
      <c r="H1843">
        <v>1</v>
      </c>
      <c r="I1843" t="s">
        <v>996</v>
      </c>
      <c r="J1843" t="s">
        <v>942</v>
      </c>
      <c r="K1843" t="s">
        <v>14</v>
      </c>
      <c r="L1843" t="s">
        <v>943</v>
      </c>
      <c r="M1843" t="s">
        <v>944</v>
      </c>
      <c r="N1843">
        <v>1</v>
      </c>
      <c r="O1843" t="s">
        <v>945</v>
      </c>
      <c r="P1843">
        <v>2</v>
      </c>
      <c r="Q1843" t="s">
        <v>971</v>
      </c>
      <c r="R1843" t="s">
        <v>972</v>
      </c>
      <c r="S1843">
        <v>14</v>
      </c>
      <c r="T1843">
        <v>3</v>
      </c>
    </row>
    <row r="1844" spans="1:20">
      <c r="A1844" s="2">
        <v>47211</v>
      </c>
      <c r="B1844" t="s">
        <v>5928</v>
      </c>
      <c r="C1844" t="s">
        <v>5929</v>
      </c>
      <c r="D1844" t="s">
        <v>5930</v>
      </c>
      <c r="E1844" s="2">
        <v>47211</v>
      </c>
      <c r="F1844" t="s">
        <v>5888</v>
      </c>
      <c r="G1844">
        <v>4</v>
      </c>
      <c r="H1844">
        <v>1</v>
      </c>
      <c r="I1844" t="s">
        <v>996</v>
      </c>
      <c r="J1844" t="s">
        <v>942</v>
      </c>
      <c r="K1844" t="s">
        <v>14</v>
      </c>
      <c r="L1844" t="s">
        <v>943</v>
      </c>
      <c r="M1844" t="s">
        <v>944</v>
      </c>
      <c r="N1844">
        <v>1</v>
      </c>
      <c r="O1844" t="s">
        <v>945</v>
      </c>
      <c r="P1844">
        <v>2</v>
      </c>
      <c r="Q1844" t="s">
        <v>976</v>
      </c>
      <c r="R1844" t="s">
        <v>977</v>
      </c>
      <c r="S1844">
        <v>14</v>
      </c>
      <c r="T1844">
        <v>3</v>
      </c>
    </row>
    <row r="1845" spans="1:20">
      <c r="A1845" s="2">
        <v>47212</v>
      </c>
      <c r="B1845" t="s">
        <v>5931</v>
      </c>
      <c r="C1845" t="s">
        <v>5932</v>
      </c>
      <c r="D1845" t="s">
        <v>5933</v>
      </c>
      <c r="E1845" s="2">
        <v>47212</v>
      </c>
      <c r="F1845" t="s">
        <v>5888</v>
      </c>
      <c r="G1845">
        <v>4</v>
      </c>
      <c r="H1845">
        <v>1</v>
      </c>
      <c r="I1845" t="s">
        <v>996</v>
      </c>
      <c r="J1845" t="s">
        <v>942</v>
      </c>
      <c r="K1845" t="s">
        <v>14</v>
      </c>
      <c r="L1845" t="s">
        <v>943</v>
      </c>
      <c r="M1845" t="s">
        <v>944</v>
      </c>
      <c r="N1845">
        <v>1</v>
      </c>
      <c r="O1845" t="s">
        <v>945</v>
      </c>
      <c r="P1845">
        <v>2</v>
      </c>
      <c r="Q1845" t="s">
        <v>946</v>
      </c>
      <c r="R1845" t="s">
        <v>947</v>
      </c>
      <c r="S1845">
        <v>14</v>
      </c>
      <c r="T1845">
        <v>3</v>
      </c>
    </row>
    <row r="1846" spans="1:20">
      <c r="A1846" s="2">
        <v>47213</v>
      </c>
      <c r="B1846" t="s">
        <v>5934</v>
      </c>
      <c r="C1846" t="s">
        <v>5935</v>
      </c>
      <c r="D1846" t="s">
        <v>5936</v>
      </c>
      <c r="E1846" s="2">
        <v>47213</v>
      </c>
      <c r="F1846" t="s">
        <v>5888</v>
      </c>
      <c r="G1846">
        <v>4</v>
      </c>
      <c r="H1846">
        <v>1</v>
      </c>
      <c r="I1846" t="s">
        <v>996</v>
      </c>
      <c r="J1846" t="s">
        <v>942</v>
      </c>
      <c r="K1846" t="s">
        <v>14</v>
      </c>
      <c r="L1846" t="s">
        <v>943</v>
      </c>
      <c r="M1846" t="s">
        <v>944</v>
      </c>
      <c r="N1846">
        <v>1</v>
      </c>
      <c r="O1846" t="s">
        <v>945</v>
      </c>
      <c r="P1846">
        <v>2</v>
      </c>
      <c r="Q1846" t="s">
        <v>951</v>
      </c>
      <c r="R1846" t="s">
        <v>952</v>
      </c>
      <c r="S1846">
        <v>14</v>
      </c>
      <c r="T1846">
        <v>3</v>
      </c>
    </row>
    <row r="1847" spans="1:20">
      <c r="A1847" s="2">
        <v>47214</v>
      </c>
      <c r="B1847" t="s">
        <v>5937</v>
      </c>
      <c r="C1847" t="s">
        <v>5938</v>
      </c>
      <c r="D1847" t="s">
        <v>5939</v>
      </c>
      <c r="E1847" s="2">
        <v>47214</v>
      </c>
      <c r="F1847" t="s">
        <v>5888</v>
      </c>
      <c r="G1847">
        <v>4</v>
      </c>
      <c r="H1847">
        <v>1</v>
      </c>
      <c r="I1847" t="s">
        <v>996</v>
      </c>
      <c r="J1847" t="s">
        <v>942</v>
      </c>
      <c r="K1847" t="s">
        <v>14</v>
      </c>
      <c r="L1847" t="s">
        <v>943</v>
      </c>
      <c r="M1847" t="s">
        <v>944</v>
      </c>
      <c r="N1847">
        <v>1</v>
      </c>
      <c r="O1847" t="s">
        <v>945</v>
      </c>
      <c r="P1847">
        <v>2</v>
      </c>
      <c r="Q1847" t="s">
        <v>956</v>
      </c>
      <c r="R1847" t="s">
        <v>957</v>
      </c>
      <c r="S1847">
        <v>14</v>
      </c>
      <c r="T1847">
        <v>3</v>
      </c>
    </row>
    <row r="1848" spans="1:20">
      <c r="A1848" s="2">
        <v>47215</v>
      </c>
      <c r="B1848" t="s">
        <v>5940</v>
      </c>
      <c r="C1848" t="s">
        <v>5941</v>
      </c>
      <c r="D1848" t="s">
        <v>5942</v>
      </c>
      <c r="E1848" s="2">
        <v>47215</v>
      </c>
      <c r="F1848" t="s">
        <v>5888</v>
      </c>
      <c r="G1848">
        <v>4</v>
      </c>
      <c r="H1848">
        <v>1</v>
      </c>
      <c r="I1848" t="s">
        <v>996</v>
      </c>
      <c r="J1848" t="s">
        <v>942</v>
      </c>
      <c r="K1848" t="s">
        <v>14</v>
      </c>
      <c r="L1848" t="s">
        <v>943</v>
      </c>
      <c r="M1848" t="s">
        <v>944</v>
      </c>
      <c r="N1848">
        <v>1</v>
      </c>
      <c r="O1848" t="s">
        <v>945</v>
      </c>
      <c r="P1848">
        <v>2</v>
      </c>
      <c r="Q1848" t="s">
        <v>961</v>
      </c>
      <c r="R1848" t="s">
        <v>962</v>
      </c>
      <c r="S1848">
        <v>14</v>
      </c>
      <c r="T1848">
        <v>4</v>
      </c>
    </row>
    <row r="1849" spans="1:20">
      <c r="A1849" s="2">
        <v>47216</v>
      </c>
      <c r="B1849" t="s">
        <v>5943</v>
      </c>
      <c r="C1849" t="s">
        <v>5944</v>
      </c>
      <c r="D1849" t="s">
        <v>5945</v>
      </c>
      <c r="E1849" s="2">
        <v>47216</v>
      </c>
      <c r="F1849" t="s">
        <v>5888</v>
      </c>
      <c r="G1849">
        <v>4</v>
      </c>
      <c r="H1849">
        <v>1</v>
      </c>
      <c r="I1849" t="s">
        <v>996</v>
      </c>
      <c r="J1849" t="s">
        <v>942</v>
      </c>
      <c r="K1849" t="s">
        <v>14</v>
      </c>
      <c r="L1849" t="s">
        <v>943</v>
      </c>
      <c r="M1849" t="s">
        <v>944</v>
      </c>
      <c r="N1849">
        <v>1</v>
      </c>
      <c r="O1849" t="s">
        <v>945</v>
      </c>
      <c r="P1849">
        <v>2</v>
      </c>
      <c r="Q1849" t="s">
        <v>966</v>
      </c>
      <c r="R1849" t="s">
        <v>967</v>
      </c>
      <c r="S1849">
        <v>15</v>
      </c>
      <c r="T1849">
        <v>4</v>
      </c>
    </row>
    <row r="1850" spans="1:20">
      <c r="A1850" s="2">
        <v>47217</v>
      </c>
      <c r="B1850" t="s">
        <v>5946</v>
      </c>
      <c r="C1850" t="s">
        <v>5947</v>
      </c>
      <c r="D1850" t="s">
        <v>5948</v>
      </c>
      <c r="E1850" s="2">
        <v>47217</v>
      </c>
      <c r="F1850" t="s">
        <v>5888</v>
      </c>
      <c r="G1850">
        <v>4</v>
      </c>
      <c r="H1850">
        <v>1</v>
      </c>
      <c r="I1850" t="s">
        <v>996</v>
      </c>
      <c r="J1850" t="s">
        <v>942</v>
      </c>
      <c r="K1850" t="s">
        <v>14</v>
      </c>
      <c r="L1850" t="s">
        <v>943</v>
      </c>
      <c r="M1850" t="s">
        <v>944</v>
      </c>
      <c r="N1850">
        <v>1</v>
      </c>
      <c r="O1850" t="s">
        <v>945</v>
      </c>
      <c r="P1850">
        <v>2</v>
      </c>
      <c r="Q1850" t="s">
        <v>971</v>
      </c>
      <c r="R1850" t="s">
        <v>972</v>
      </c>
      <c r="S1850">
        <v>15</v>
      </c>
      <c r="T1850">
        <v>4</v>
      </c>
    </row>
    <row r="1851" spans="1:20">
      <c r="A1851" s="2">
        <v>47218</v>
      </c>
      <c r="B1851" t="s">
        <v>5949</v>
      </c>
      <c r="C1851" t="s">
        <v>5950</v>
      </c>
      <c r="D1851" t="s">
        <v>5951</v>
      </c>
      <c r="E1851" s="2">
        <v>47218</v>
      </c>
      <c r="F1851" t="s">
        <v>5888</v>
      </c>
      <c r="G1851">
        <v>4</v>
      </c>
      <c r="H1851">
        <v>1</v>
      </c>
      <c r="I1851" t="s">
        <v>996</v>
      </c>
      <c r="J1851" t="s">
        <v>942</v>
      </c>
      <c r="K1851" t="s">
        <v>14</v>
      </c>
      <c r="L1851" t="s">
        <v>943</v>
      </c>
      <c r="M1851" t="s">
        <v>944</v>
      </c>
      <c r="N1851">
        <v>1</v>
      </c>
      <c r="O1851" t="s">
        <v>945</v>
      </c>
      <c r="P1851">
        <v>2</v>
      </c>
      <c r="Q1851" t="s">
        <v>976</v>
      </c>
      <c r="R1851" t="s">
        <v>977</v>
      </c>
      <c r="S1851">
        <v>15</v>
      </c>
      <c r="T1851">
        <v>4</v>
      </c>
    </row>
    <row r="1852" spans="1:20">
      <c r="A1852" s="2">
        <v>47219</v>
      </c>
      <c r="B1852" t="s">
        <v>5952</v>
      </c>
      <c r="C1852" t="s">
        <v>5953</v>
      </c>
      <c r="D1852" t="s">
        <v>5954</v>
      </c>
      <c r="E1852" s="2">
        <v>47219</v>
      </c>
      <c r="F1852" t="s">
        <v>5888</v>
      </c>
      <c r="G1852">
        <v>4</v>
      </c>
      <c r="H1852">
        <v>1</v>
      </c>
      <c r="I1852" t="s">
        <v>996</v>
      </c>
      <c r="J1852" t="s">
        <v>942</v>
      </c>
      <c r="K1852" t="s">
        <v>14</v>
      </c>
      <c r="L1852" t="s">
        <v>943</v>
      </c>
      <c r="M1852" t="s">
        <v>944</v>
      </c>
      <c r="N1852">
        <v>1</v>
      </c>
      <c r="O1852" t="s">
        <v>945</v>
      </c>
      <c r="P1852">
        <v>2</v>
      </c>
      <c r="Q1852" t="s">
        <v>946</v>
      </c>
      <c r="R1852" t="s">
        <v>947</v>
      </c>
      <c r="S1852">
        <v>15</v>
      </c>
      <c r="T1852">
        <v>4</v>
      </c>
    </row>
    <row r="1853" spans="1:20">
      <c r="A1853" s="2">
        <v>47220</v>
      </c>
      <c r="B1853" t="s">
        <v>5955</v>
      </c>
      <c r="C1853" t="s">
        <v>5956</v>
      </c>
      <c r="D1853" t="s">
        <v>5957</v>
      </c>
      <c r="E1853" s="2">
        <v>47220</v>
      </c>
      <c r="F1853" t="s">
        <v>5888</v>
      </c>
      <c r="G1853">
        <v>4</v>
      </c>
      <c r="H1853">
        <v>1</v>
      </c>
      <c r="I1853" t="s">
        <v>996</v>
      </c>
      <c r="J1853" t="s">
        <v>942</v>
      </c>
      <c r="K1853" t="s">
        <v>14</v>
      </c>
      <c r="L1853" t="s">
        <v>943</v>
      </c>
      <c r="M1853" t="s">
        <v>944</v>
      </c>
      <c r="N1853">
        <v>1</v>
      </c>
      <c r="O1853" t="s">
        <v>945</v>
      </c>
      <c r="P1853">
        <v>2</v>
      </c>
      <c r="Q1853" t="s">
        <v>951</v>
      </c>
      <c r="R1853" t="s">
        <v>952</v>
      </c>
      <c r="S1853">
        <v>15</v>
      </c>
      <c r="T1853">
        <v>4</v>
      </c>
    </row>
    <row r="1854" spans="1:20">
      <c r="A1854" s="2">
        <v>47221</v>
      </c>
      <c r="B1854" t="s">
        <v>5958</v>
      </c>
      <c r="C1854" t="s">
        <v>5959</v>
      </c>
      <c r="D1854" t="s">
        <v>5960</v>
      </c>
      <c r="E1854" s="2">
        <v>47221</v>
      </c>
      <c r="F1854" t="s">
        <v>5888</v>
      </c>
      <c r="G1854">
        <v>4</v>
      </c>
      <c r="H1854">
        <v>1</v>
      </c>
      <c r="I1854" t="s">
        <v>996</v>
      </c>
      <c r="J1854" t="s">
        <v>942</v>
      </c>
      <c r="K1854" t="s">
        <v>14</v>
      </c>
      <c r="L1854" t="s">
        <v>943</v>
      </c>
      <c r="M1854" t="s">
        <v>944</v>
      </c>
      <c r="N1854">
        <v>1</v>
      </c>
      <c r="O1854" t="s">
        <v>945</v>
      </c>
      <c r="P1854">
        <v>2</v>
      </c>
      <c r="Q1854" t="s">
        <v>956</v>
      </c>
      <c r="R1854" t="s">
        <v>957</v>
      </c>
      <c r="S1854">
        <v>15</v>
      </c>
      <c r="T1854">
        <v>4</v>
      </c>
    </row>
    <row r="1855" spans="1:20">
      <c r="A1855" s="2">
        <v>47222</v>
      </c>
      <c r="B1855" t="s">
        <v>5961</v>
      </c>
      <c r="C1855" t="s">
        <v>5962</v>
      </c>
      <c r="D1855" t="s">
        <v>5963</v>
      </c>
      <c r="E1855" s="2">
        <v>47222</v>
      </c>
      <c r="F1855" t="s">
        <v>5888</v>
      </c>
      <c r="G1855">
        <v>4</v>
      </c>
      <c r="H1855">
        <v>1</v>
      </c>
      <c r="I1855" t="s">
        <v>996</v>
      </c>
      <c r="J1855" t="s">
        <v>942</v>
      </c>
      <c r="K1855" t="s">
        <v>14</v>
      </c>
      <c r="L1855" t="s">
        <v>943</v>
      </c>
      <c r="M1855" t="s">
        <v>944</v>
      </c>
      <c r="N1855">
        <v>1</v>
      </c>
      <c r="O1855" t="s">
        <v>945</v>
      </c>
      <c r="P1855">
        <v>2</v>
      </c>
      <c r="Q1855" t="s">
        <v>961</v>
      </c>
      <c r="R1855" t="s">
        <v>962</v>
      </c>
      <c r="S1855">
        <v>15</v>
      </c>
      <c r="T1855">
        <v>5</v>
      </c>
    </row>
    <row r="1856" spans="1:20">
      <c r="A1856" s="2">
        <v>47223</v>
      </c>
      <c r="B1856" t="s">
        <v>5964</v>
      </c>
      <c r="C1856" t="s">
        <v>5965</v>
      </c>
      <c r="D1856" t="s">
        <v>5966</v>
      </c>
      <c r="E1856" s="2">
        <v>47223</v>
      </c>
      <c r="F1856" t="s">
        <v>5888</v>
      </c>
      <c r="G1856">
        <v>4</v>
      </c>
      <c r="H1856">
        <v>1</v>
      </c>
      <c r="I1856" t="s">
        <v>996</v>
      </c>
      <c r="J1856" t="s">
        <v>942</v>
      </c>
      <c r="K1856" t="s">
        <v>14</v>
      </c>
      <c r="L1856" t="s">
        <v>943</v>
      </c>
      <c r="M1856" t="s">
        <v>944</v>
      </c>
      <c r="N1856">
        <v>1</v>
      </c>
      <c r="O1856" t="s">
        <v>945</v>
      </c>
      <c r="P1856">
        <v>2</v>
      </c>
      <c r="Q1856" t="s">
        <v>966</v>
      </c>
      <c r="R1856" t="s">
        <v>967</v>
      </c>
      <c r="S1856">
        <v>16</v>
      </c>
      <c r="T1856">
        <v>5</v>
      </c>
    </row>
    <row r="1857" spans="1:20">
      <c r="A1857" s="2">
        <v>47224</v>
      </c>
      <c r="B1857" t="s">
        <v>5967</v>
      </c>
      <c r="C1857" t="s">
        <v>5968</v>
      </c>
      <c r="D1857" t="s">
        <v>5969</v>
      </c>
      <c r="E1857" s="2">
        <v>47224</v>
      </c>
      <c r="F1857" t="s">
        <v>5888</v>
      </c>
      <c r="G1857">
        <v>4</v>
      </c>
      <c r="H1857">
        <v>1</v>
      </c>
      <c r="I1857" t="s">
        <v>996</v>
      </c>
      <c r="J1857" t="s">
        <v>942</v>
      </c>
      <c r="K1857" t="s">
        <v>14</v>
      </c>
      <c r="L1857" t="s">
        <v>943</v>
      </c>
      <c r="M1857" t="s">
        <v>944</v>
      </c>
      <c r="N1857">
        <v>1</v>
      </c>
      <c r="O1857" t="s">
        <v>945</v>
      </c>
      <c r="P1857">
        <v>2</v>
      </c>
      <c r="Q1857" t="s">
        <v>971</v>
      </c>
      <c r="R1857" t="s">
        <v>972</v>
      </c>
      <c r="S1857">
        <v>16</v>
      </c>
      <c r="T1857">
        <v>5</v>
      </c>
    </row>
    <row r="1858" spans="1:20">
      <c r="A1858" s="2">
        <v>47225</v>
      </c>
      <c r="B1858" t="s">
        <v>5970</v>
      </c>
      <c r="C1858" t="s">
        <v>5971</v>
      </c>
      <c r="D1858" t="s">
        <v>5972</v>
      </c>
      <c r="E1858" s="2">
        <v>47225</v>
      </c>
      <c r="F1858" t="s">
        <v>5888</v>
      </c>
      <c r="G1858">
        <v>4</v>
      </c>
      <c r="H1858">
        <v>1</v>
      </c>
      <c r="I1858" t="s">
        <v>996</v>
      </c>
      <c r="J1858" t="s">
        <v>942</v>
      </c>
      <c r="K1858" t="s">
        <v>14</v>
      </c>
      <c r="L1858" t="s">
        <v>943</v>
      </c>
      <c r="M1858" t="s">
        <v>944</v>
      </c>
      <c r="N1858">
        <v>1</v>
      </c>
      <c r="O1858" t="s">
        <v>945</v>
      </c>
      <c r="P1858">
        <v>2</v>
      </c>
      <c r="Q1858" t="s">
        <v>976</v>
      </c>
      <c r="R1858" t="s">
        <v>977</v>
      </c>
      <c r="S1858">
        <v>16</v>
      </c>
      <c r="T1858">
        <v>5</v>
      </c>
    </row>
    <row r="1859" spans="1:20">
      <c r="A1859" s="2">
        <v>47226</v>
      </c>
      <c r="B1859" t="s">
        <v>5973</v>
      </c>
      <c r="C1859" t="s">
        <v>5974</v>
      </c>
      <c r="D1859" t="s">
        <v>5975</v>
      </c>
      <c r="E1859" s="2">
        <v>47226</v>
      </c>
      <c r="F1859" t="s">
        <v>5888</v>
      </c>
      <c r="G1859">
        <v>4</v>
      </c>
      <c r="H1859">
        <v>1</v>
      </c>
      <c r="I1859" t="s">
        <v>996</v>
      </c>
      <c r="J1859" t="s">
        <v>942</v>
      </c>
      <c r="K1859" t="s">
        <v>14</v>
      </c>
      <c r="L1859" t="s">
        <v>943</v>
      </c>
      <c r="M1859" t="s">
        <v>944</v>
      </c>
      <c r="N1859">
        <v>1</v>
      </c>
      <c r="O1859" t="s">
        <v>945</v>
      </c>
      <c r="P1859">
        <v>2</v>
      </c>
      <c r="Q1859" t="s">
        <v>946</v>
      </c>
      <c r="R1859" t="s">
        <v>947</v>
      </c>
      <c r="S1859">
        <v>16</v>
      </c>
      <c r="T1859">
        <v>5</v>
      </c>
    </row>
    <row r="1860" spans="1:20">
      <c r="A1860" s="2">
        <v>47227</v>
      </c>
      <c r="B1860" t="s">
        <v>5976</v>
      </c>
      <c r="C1860" t="s">
        <v>5977</v>
      </c>
      <c r="D1860" t="s">
        <v>5978</v>
      </c>
      <c r="E1860" s="2">
        <v>47227</v>
      </c>
      <c r="F1860" t="s">
        <v>5888</v>
      </c>
      <c r="G1860">
        <v>4</v>
      </c>
      <c r="H1860">
        <v>1</v>
      </c>
      <c r="I1860" t="s">
        <v>996</v>
      </c>
      <c r="J1860" t="s">
        <v>942</v>
      </c>
      <c r="K1860" t="s">
        <v>14</v>
      </c>
      <c r="L1860" t="s">
        <v>943</v>
      </c>
      <c r="M1860" t="s">
        <v>944</v>
      </c>
      <c r="N1860">
        <v>1</v>
      </c>
      <c r="O1860" t="s">
        <v>945</v>
      </c>
      <c r="P1860">
        <v>2</v>
      </c>
      <c r="Q1860" t="s">
        <v>951</v>
      </c>
      <c r="R1860" t="s">
        <v>952</v>
      </c>
      <c r="S1860">
        <v>16</v>
      </c>
      <c r="T1860">
        <v>5</v>
      </c>
    </row>
    <row r="1861" spans="1:20">
      <c r="A1861" s="2">
        <v>47228</v>
      </c>
      <c r="B1861" t="s">
        <v>5979</v>
      </c>
      <c r="C1861" t="s">
        <v>5980</v>
      </c>
      <c r="D1861" t="s">
        <v>5981</v>
      </c>
      <c r="E1861" s="2">
        <v>47228</v>
      </c>
      <c r="F1861" t="s">
        <v>5888</v>
      </c>
      <c r="G1861">
        <v>4</v>
      </c>
      <c r="H1861">
        <v>2</v>
      </c>
      <c r="I1861" t="s">
        <v>996</v>
      </c>
      <c r="J1861" t="s">
        <v>1054</v>
      </c>
      <c r="K1861" t="s">
        <v>17</v>
      </c>
      <c r="L1861" t="s">
        <v>943</v>
      </c>
      <c r="M1861" t="s">
        <v>944</v>
      </c>
      <c r="N1861">
        <v>1</v>
      </c>
      <c r="O1861" t="s">
        <v>945</v>
      </c>
      <c r="P1861">
        <v>2</v>
      </c>
      <c r="Q1861" t="s">
        <v>956</v>
      </c>
      <c r="R1861" t="s">
        <v>957</v>
      </c>
      <c r="S1861">
        <v>16</v>
      </c>
      <c r="T1861">
        <v>5</v>
      </c>
    </row>
    <row r="1862" spans="1:20">
      <c r="A1862" s="2">
        <v>47229</v>
      </c>
      <c r="B1862" t="s">
        <v>5982</v>
      </c>
      <c r="C1862" t="s">
        <v>5983</v>
      </c>
      <c r="D1862" t="s">
        <v>5984</v>
      </c>
      <c r="E1862" s="2">
        <v>47229</v>
      </c>
      <c r="F1862" t="s">
        <v>5888</v>
      </c>
      <c r="G1862">
        <v>4</v>
      </c>
      <c r="H1862">
        <v>2</v>
      </c>
      <c r="I1862" t="s">
        <v>996</v>
      </c>
      <c r="J1862" t="s">
        <v>1054</v>
      </c>
      <c r="K1862" t="s">
        <v>17</v>
      </c>
      <c r="L1862" t="s">
        <v>943</v>
      </c>
      <c r="M1862" t="s">
        <v>944</v>
      </c>
      <c r="N1862">
        <v>1</v>
      </c>
      <c r="O1862" t="s">
        <v>945</v>
      </c>
      <c r="P1862">
        <v>2</v>
      </c>
      <c r="Q1862" t="s">
        <v>961</v>
      </c>
      <c r="R1862" t="s">
        <v>962</v>
      </c>
      <c r="S1862">
        <v>16</v>
      </c>
      <c r="T1862">
        <v>6</v>
      </c>
    </row>
    <row r="1863" spans="1:20">
      <c r="A1863" s="2">
        <v>47230</v>
      </c>
      <c r="B1863" t="s">
        <v>5985</v>
      </c>
      <c r="C1863" t="s">
        <v>5986</v>
      </c>
      <c r="D1863" t="s">
        <v>5987</v>
      </c>
      <c r="E1863" s="2">
        <v>47230</v>
      </c>
      <c r="F1863" t="s">
        <v>5888</v>
      </c>
      <c r="G1863">
        <v>4</v>
      </c>
      <c r="H1863">
        <v>2</v>
      </c>
      <c r="I1863" t="s">
        <v>996</v>
      </c>
      <c r="J1863" t="s">
        <v>1054</v>
      </c>
      <c r="K1863" t="s">
        <v>17</v>
      </c>
      <c r="L1863" t="s">
        <v>943</v>
      </c>
      <c r="M1863" t="s">
        <v>944</v>
      </c>
      <c r="N1863">
        <v>1</v>
      </c>
      <c r="O1863" t="s">
        <v>945</v>
      </c>
      <c r="P1863">
        <v>2</v>
      </c>
      <c r="Q1863" t="s">
        <v>966</v>
      </c>
      <c r="R1863" t="s">
        <v>967</v>
      </c>
      <c r="S1863">
        <v>17</v>
      </c>
      <c r="T1863">
        <v>6</v>
      </c>
    </row>
    <row r="1864" spans="1:20">
      <c r="A1864" s="2">
        <v>47231</v>
      </c>
      <c r="B1864" t="s">
        <v>5988</v>
      </c>
      <c r="C1864" t="s">
        <v>5989</v>
      </c>
      <c r="D1864" t="s">
        <v>5990</v>
      </c>
      <c r="E1864" s="2">
        <v>47231</v>
      </c>
      <c r="F1864" t="s">
        <v>5888</v>
      </c>
      <c r="G1864">
        <v>4</v>
      </c>
      <c r="H1864">
        <v>2</v>
      </c>
      <c r="I1864" t="s">
        <v>996</v>
      </c>
      <c r="J1864" t="s">
        <v>1054</v>
      </c>
      <c r="K1864" t="s">
        <v>17</v>
      </c>
      <c r="L1864" t="s">
        <v>943</v>
      </c>
      <c r="M1864" t="s">
        <v>944</v>
      </c>
      <c r="N1864">
        <v>1</v>
      </c>
      <c r="O1864" t="s">
        <v>945</v>
      </c>
      <c r="P1864">
        <v>2</v>
      </c>
      <c r="Q1864" t="s">
        <v>971</v>
      </c>
      <c r="R1864" t="s">
        <v>972</v>
      </c>
      <c r="S1864">
        <v>17</v>
      </c>
      <c r="T1864">
        <v>6</v>
      </c>
    </row>
    <row r="1865" spans="1:20">
      <c r="A1865" s="2">
        <v>47232</v>
      </c>
      <c r="B1865" t="s">
        <v>5991</v>
      </c>
      <c r="C1865" t="s">
        <v>5992</v>
      </c>
      <c r="D1865" t="s">
        <v>5993</v>
      </c>
      <c r="E1865" s="2">
        <v>47232</v>
      </c>
      <c r="F1865" t="s">
        <v>5888</v>
      </c>
      <c r="G1865">
        <v>4</v>
      </c>
      <c r="H1865">
        <v>2</v>
      </c>
      <c r="I1865" t="s">
        <v>996</v>
      </c>
      <c r="J1865" t="s">
        <v>1054</v>
      </c>
      <c r="K1865" t="s">
        <v>17</v>
      </c>
      <c r="L1865" t="s">
        <v>943</v>
      </c>
      <c r="M1865" t="s">
        <v>944</v>
      </c>
      <c r="N1865">
        <v>1</v>
      </c>
      <c r="O1865" t="s">
        <v>945</v>
      </c>
      <c r="P1865">
        <v>2</v>
      </c>
      <c r="Q1865" t="s">
        <v>976</v>
      </c>
      <c r="R1865" t="s">
        <v>977</v>
      </c>
      <c r="S1865">
        <v>17</v>
      </c>
      <c r="T1865">
        <v>6</v>
      </c>
    </row>
    <row r="1866" spans="1:20">
      <c r="A1866" s="2">
        <v>47233</v>
      </c>
      <c r="B1866" t="s">
        <v>5994</v>
      </c>
      <c r="C1866" t="s">
        <v>5995</v>
      </c>
      <c r="D1866" t="s">
        <v>5996</v>
      </c>
      <c r="E1866" s="2">
        <v>47233</v>
      </c>
      <c r="F1866" t="s">
        <v>5888</v>
      </c>
      <c r="G1866">
        <v>4</v>
      </c>
      <c r="H1866">
        <v>2</v>
      </c>
      <c r="I1866" t="s">
        <v>996</v>
      </c>
      <c r="J1866" t="s">
        <v>1054</v>
      </c>
      <c r="K1866" t="s">
        <v>17</v>
      </c>
      <c r="L1866" t="s">
        <v>943</v>
      </c>
      <c r="M1866" t="s">
        <v>944</v>
      </c>
      <c r="N1866">
        <v>1</v>
      </c>
      <c r="O1866" t="s">
        <v>945</v>
      </c>
      <c r="P1866">
        <v>2</v>
      </c>
      <c r="Q1866" t="s">
        <v>946</v>
      </c>
      <c r="R1866" t="s">
        <v>947</v>
      </c>
      <c r="S1866">
        <v>17</v>
      </c>
      <c r="T1866">
        <v>6</v>
      </c>
    </row>
    <row r="1867" spans="1:20">
      <c r="A1867" s="2">
        <v>47234</v>
      </c>
      <c r="B1867" t="s">
        <v>5997</v>
      </c>
      <c r="C1867" t="s">
        <v>5998</v>
      </c>
      <c r="D1867" t="s">
        <v>5999</v>
      </c>
      <c r="E1867" s="2">
        <v>47234</v>
      </c>
      <c r="F1867" t="s">
        <v>5888</v>
      </c>
      <c r="G1867">
        <v>4</v>
      </c>
      <c r="H1867">
        <v>2</v>
      </c>
      <c r="I1867" t="s">
        <v>996</v>
      </c>
      <c r="J1867" t="s">
        <v>1054</v>
      </c>
      <c r="K1867" t="s">
        <v>17</v>
      </c>
      <c r="L1867" t="s">
        <v>943</v>
      </c>
      <c r="M1867" t="s">
        <v>944</v>
      </c>
      <c r="N1867">
        <v>1</v>
      </c>
      <c r="O1867" t="s">
        <v>945</v>
      </c>
      <c r="P1867">
        <v>2</v>
      </c>
      <c r="Q1867" t="s">
        <v>951</v>
      </c>
      <c r="R1867" t="s">
        <v>952</v>
      </c>
      <c r="S1867">
        <v>17</v>
      </c>
      <c r="T1867">
        <v>6</v>
      </c>
    </row>
    <row r="1868" spans="1:20">
      <c r="A1868" s="2">
        <v>47235</v>
      </c>
      <c r="B1868" t="s">
        <v>6000</v>
      </c>
      <c r="C1868" t="s">
        <v>6001</v>
      </c>
      <c r="D1868" t="s">
        <v>6002</v>
      </c>
      <c r="E1868" s="2">
        <v>47235</v>
      </c>
      <c r="F1868" t="s">
        <v>5888</v>
      </c>
      <c r="G1868">
        <v>4</v>
      </c>
      <c r="H1868">
        <v>2</v>
      </c>
      <c r="I1868" t="s">
        <v>996</v>
      </c>
      <c r="J1868" t="s">
        <v>1054</v>
      </c>
      <c r="K1868" t="s">
        <v>17</v>
      </c>
      <c r="L1868" t="s">
        <v>943</v>
      </c>
      <c r="M1868" t="s">
        <v>944</v>
      </c>
      <c r="N1868">
        <v>1</v>
      </c>
      <c r="O1868" t="s">
        <v>945</v>
      </c>
      <c r="P1868">
        <v>2</v>
      </c>
      <c r="Q1868" t="s">
        <v>956</v>
      </c>
      <c r="R1868" t="s">
        <v>957</v>
      </c>
      <c r="S1868">
        <v>17</v>
      </c>
      <c r="T1868">
        <v>6</v>
      </c>
    </row>
    <row r="1869" spans="1:20">
      <c r="A1869" s="2">
        <v>47236</v>
      </c>
      <c r="B1869" t="s">
        <v>6003</v>
      </c>
      <c r="C1869" t="s">
        <v>6004</v>
      </c>
      <c r="D1869" t="s">
        <v>6005</v>
      </c>
      <c r="E1869" s="2">
        <v>47236</v>
      </c>
      <c r="F1869" t="s">
        <v>5888</v>
      </c>
      <c r="G1869">
        <v>4</v>
      </c>
      <c r="H1869">
        <v>2</v>
      </c>
      <c r="I1869" t="s">
        <v>996</v>
      </c>
      <c r="J1869" t="s">
        <v>1054</v>
      </c>
      <c r="K1869" t="s">
        <v>17</v>
      </c>
      <c r="L1869" t="s">
        <v>943</v>
      </c>
      <c r="M1869" t="s">
        <v>944</v>
      </c>
      <c r="N1869">
        <v>1</v>
      </c>
      <c r="O1869" t="s">
        <v>945</v>
      </c>
      <c r="P1869">
        <v>2</v>
      </c>
      <c r="Q1869" t="s">
        <v>961</v>
      </c>
      <c r="R1869" t="s">
        <v>962</v>
      </c>
      <c r="S1869">
        <v>17</v>
      </c>
      <c r="T1869">
        <v>7</v>
      </c>
    </row>
    <row r="1870" spans="1:20">
      <c r="A1870" s="2">
        <v>47237</v>
      </c>
      <c r="B1870" t="s">
        <v>6006</v>
      </c>
      <c r="C1870" t="s">
        <v>6007</v>
      </c>
      <c r="D1870" t="s">
        <v>6008</v>
      </c>
      <c r="E1870" s="2">
        <v>47237</v>
      </c>
      <c r="F1870" t="s">
        <v>5888</v>
      </c>
      <c r="G1870">
        <v>4</v>
      </c>
      <c r="H1870">
        <v>2</v>
      </c>
      <c r="I1870" t="s">
        <v>996</v>
      </c>
      <c r="J1870" t="s">
        <v>1054</v>
      </c>
      <c r="K1870" t="s">
        <v>17</v>
      </c>
      <c r="L1870" t="s">
        <v>943</v>
      </c>
      <c r="M1870" t="s">
        <v>944</v>
      </c>
      <c r="N1870">
        <v>1</v>
      </c>
      <c r="O1870" t="s">
        <v>945</v>
      </c>
      <c r="P1870">
        <v>2</v>
      </c>
      <c r="Q1870" t="s">
        <v>966</v>
      </c>
      <c r="R1870" t="s">
        <v>967</v>
      </c>
      <c r="S1870">
        <v>18</v>
      </c>
      <c r="T1870">
        <v>7</v>
      </c>
    </row>
    <row r="1871" spans="1:20">
      <c r="A1871" s="2">
        <v>47238</v>
      </c>
      <c r="B1871" t="s">
        <v>6009</v>
      </c>
      <c r="C1871" t="s">
        <v>6010</v>
      </c>
      <c r="D1871" t="s">
        <v>6011</v>
      </c>
      <c r="E1871" s="2">
        <v>47238</v>
      </c>
      <c r="F1871" t="s">
        <v>5888</v>
      </c>
      <c r="G1871">
        <v>4</v>
      </c>
      <c r="H1871">
        <v>2</v>
      </c>
      <c r="I1871" t="s">
        <v>996</v>
      </c>
      <c r="J1871" t="s">
        <v>1054</v>
      </c>
      <c r="K1871" t="s">
        <v>17</v>
      </c>
      <c r="L1871" t="s">
        <v>943</v>
      </c>
      <c r="M1871" t="s">
        <v>944</v>
      </c>
      <c r="N1871">
        <v>1</v>
      </c>
      <c r="O1871" t="s">
        <v>945</v>
      </c>
      <c r="P1871">
        <v>2</v>
      </c>
      <c r="Q1871" t="s">
        <v>971</v>
      </c>
      <c r="R1871" t="s">
        <v>972</v>
      </c>
      <c r="S1871">
        <v>18</v>
      </c>
      <c r="T1871">
        <v>7</v>
      </c>
    </row>
    <row r="1872" spans="1:20">
      <c r="A1872" s="2">
        <v>47239</v>
      </c>
      <c r="B1872" t="s">
        <v>6012</v>
      </c>
      <c r="C1872" t="s">
        <v>6013</v>
      </c>
      <c r="D1872" t="s">
        <v>6014</v>
      </c>
      <c r="E1872" s="2">
        <v>47239</v>
      </c>
      <c r="F1872" t="s">
        <v>5888</v>
      </c>
      <c r="G1872">
        <v>5</v>
      </c>
      <c r="H1872">
        <v>2</v>
      </c>
      <c r="I1872" t="s">
        <v>1088</v>
      </c>
      <c r="J1872" t="s">
        <v>1054</v>
      </c>
      <c r="K1872" t="s">
        <v>17</v>
      </c>
      <c r="L1872" t="s">
        <v>943</v>
      </c>
      <c r="M1872" t="s">
        <v>944</v>
      </c>
      <c r="N1872">
        <v>1</v>
      </c>
      <c r="O1872" t="s">
        <v>945</v>
      </c>
      <c r="P1872">
        <v>2</v>
      </c>
      <c r="Q1872" t="s">
        <v>976</v>
      </c>
      <c r="R1872" t="s">
        <v>977</v>
      </c>
      <c r="S1872">
        <v>18</v>
      </c>
      <c r="T1872">
        <v>7</v>
      </c>
    </row>
    <row r="1873" spans="1:20">
      <c r="A1873" s="2">
        <v>47240</v>
      </c>
      <c r="B1873" t="s">
        <v>6015</v>
      </c>
      <c r="C1873" t="s">
        <v>6016</v>
      </c>
      <c r="D1873" t="s">
        <v>6017</v>
      </c>
      <c r="E1873" s="2">
        <v>47240</v>
      </c>
      <c r="F1873" t="s">
        <v>5888</v>
      </c>
      <c r="G1873">
        <v>5</v>
      </c>
      <c r="H1873">
        <v>2</v>
      </c>
      <c r="I1873" t="s">
        <v>1088</v>
      </c>
      <c r="J1873" t="s">
        <v>1054</v>
      </c>
      <c r="K1873" t="s">
        <v>17</v>
      </c>
      <c r="L1873" t="s">
        <v>943</v>
      </c>
      <c r="M1873" t="s">
        <v>944</v>
      </c>
      <c r="N1873">
        <v>1</v>
      </c>
      <c r="O1873" t="s">
        <v>945</v>
      </c>
      <c r="P1873">
        <v>2</v>
      </c>
      <c r="Q1873" t="s">
        <v>946</v>
      </c>
      <c r="R1873" t="s">
        <v>947</v>
      </c>
      <c r="S1873">
        <v>18</v>
      </c>
      <c r="T1873">
        <v>7</v>
      </c>
    </row>
    <row r="1874" spans="1:20">
      <c r="A1874" s="2">
        <v>47241</v>
      </c>
      <c r="B1874" t="s">
        <v>6018</v>
      </c>
      <c r="C1874" t="s">
        <v>6019</v>
      </c>
      <c r="D1874" t="s">
        <v>6020</v>
      </c>
      <c r="E1874" s="2">
        <v>47241</v>
      </c>
      <c r="F1874" t="s">
        <v>5888</v>
      </c>
      <c r="G1874">
        <v>5</v>
      </c>
      <c r="H1874">
        <v>2</v>
      </c>
      <c r="I1874" t="s">
        <v>1088</v>
      </c>
      <c r="J1874" t="s">
        <v>1054</v>
      </c>
      <c r="K1874" t="s">
        <v>17</v>
      </c>
      <c r="L1874" t="s">
        <v>943</v>
      </c>
      <c r="M1874" t="s">
        <v>944</v>
      </c>
      <c r="N1874">
        <v>1</v>
      </c>
      <c r="O1874" t="s">
        <v>945</v>
      </c>
      <c r="P1874">
        <v>2</v>
      </c>
      <c r="Q1874" t="s">
        <v>951</v>
      </c>
      <c r="R1874" t="s">
        <v>952</v>
      </c>
      <c r="S1874">
        <v>18</v>
      </c>
      <c r="T1874">
        <v>7</v>
      </c>
    </row>
    <row r="1875" spans="1:20">
      <c r="A1875" s="2">
        <v>47242</v>
      </c>
      <c r="B1875" t="s">
        <v>6021</v>
      </c>
      <c r="C1875" t="s">
        <v>6022</v>
      </c>
      <c r="D1875" t="s">
        <v>6023</v>
      </c>
      <c r="E1875" s="2">
        <v>47242</v>
      </c>
      <c r="F1875" t="s">
        <v>5888</v>
      </c>
      <c r="G1875">
        <v>5</v>
      </c>
      <c r="H1875">
        <v>2</v>
      </c>
      <c r="I1875" t="s">
        <v>1088</v>
      </c>
      <c r="J1875" t="s">
        <v>1054</v>
      </c>
      <c r="K1875" t="s">
        <v>17</v>
      </c>
      <c r="L1875" t="s">
        <v>943</v>
      </c>
      <c r="M1875" t="s">
        <v>944</v>
      </c>
      <c r="N1875">
        <v>1</v>
      </c>
      <c r="O1875" t="s">
        <v>945</v>
      </c>
      <c r="P1875">
        <v>2</v>
      </c>
      <c r="Q1875" t="s">
        <v>956</v>
      </c>
      <c r="R1875" t="s">
        <v>957</v>
      </c>
      <c r="S1875">
        <v>18</v>
      </c>
      <c r="T1875">
        <v>7</v>
      </c>
    </row>
    <row r="1876" spans="1:20">
      <c r="A1876" s="2">
        <v>47243</v>
      </c>
      <c r="B1876" t="s">
        <v>6024</v>
      </c>
      <c r="C1876" t="s">
        <v>6025</v>
      </c>
      <c r="D1876" t="s">
        <v>6026</v>
      </c>
      <c r="E1876" s="2">
        <v>47243</v>
      </c>
      <c r="F1876" t="s">
        <v>5888</v>
      </c>
      <c r="G1876">
        <v>5</v>
      </c>
      <c r="H1876">
        <v>2</v>
      </c>
      <c r="I1876" t="s">
        <v>1088</v>
      </c>
      <c r="J1876" t="s">
        <v>1054</v>
      </c>
      <c r="K1876" t="s">
        <v>17</v>
      </c>
      <c r="L1876" t="s">
        <v>943</v>
      </c>
      <c r="M1876" t="s">
        <v>944</v>
      </c>
      <c r="N1876">
        <v>1</v>
      </c>
      <c r="O1876" t="s">
        <v>945</v>
      </c>
      <c r="P1876">
        <v>2</v>
      </c>
      <c r="Q1876" t="s">
        <v>961</v>
      </c>
      <c r="R1876" t="s">
        <v>962</v>
      </c>
      <c r="S1876">
        <v>18</v>
      </c>
      <c r="T1876">
        <v>8</v>
      </c>
    </row>
    <row r="1877" spans="1:20">
      <c r="A1877" s="2">
        <v>47244</v>
      </c>
      <c r="B1877" t="s">
        <v>6027</v>
      </c>
      <c r="C1877" t="s">
        <v>6028</v>
      </c>
      <c r="D1877" t="s">
        <v>6029</v>
      </c>
      <c r="E1877" s="2">
        <v>47244</v>
      </c>
      <c r="F1877" t="s">
        <v>5888</v>
      </c>
      <c r="G1877">
        <v>5</v>
      </c>
      <c r="H1877">
        <v>2</v>
      </c>
      <c r="I1877" t="s">
        <v>1088</v>
      </c>
      <c r="J1877" t="s">
        <v>1054</v>
      </c>
      <c r="K1877" t="s">
        <v>17</v>
      </c>
      <c r="L1877" t="s">
        <v>943</v>
      </c>
      <c r="M1877" t="s">
        <v>944</v>
      </c>
      <c r="N1877">
        <v>1</v>
      </c>
      <c r="O1877" t="s">
        <v>945</v>
      </c>
      <c r="P1877">
        <v>2</v>
      </c>
      <c r="Q1877" t="s">
        <v>966</v>
      </c>
      <c r="R1877" t="s">
        <v>967</v>
      </c>
      <c r="S1877">
        <v>19</v>
      </c>
      <c r="T1877">
        <v>8</v>
      </c>
    </row>
    <row r="1878" spans="1:20">
      <c r="A1878" s="2">
        <v>47245</v>
      </c>
      <c r="B1878" t="s">
        <v>6030</v>
      </c>
      <c r="C1878" t="s">
        <v>6031</v>
      </c>
      <c r="D1878" t="s">
        <v>6032</v>
      </c>
      <c r="E1878" s="2">
        <v>47245</v>
      </c>
      <c r="F1878" t="s">
        <v>5888</v>
      </c>
      <c r="G1878">
        <v>5</v>
      </c>
      <c r="H1878">
        <v>2</v>
      </c>
      <c r="I1878" t="s">
        <v>1088</v>
      </c>
      <c r="J1878" t="s">
        <v>1054</v>
      </c>
      <c r="K1878" t="s">
        <v>17</v>
      </c>
      <c r="L1878" t="s">
        <v>943</v>
      </c>
      <c r="M1878" t="s">
        <v>944</v>
      </c>
      <c r="N1878">
        <v>1</v>
      </c>
      <c r="O1878" t="s">
        <v>945</v>
      </c>
      <c r="P1878">
        <v>2</v>
      </c>
      <c r="Q1878" t="s">
        <v>971</v>
      </c>
      <c r="R1878" t="s">
        <v>972</v>
      </c>
      <c r="S1878">
        <v>19</v>
      </c>
      <c r="T1878">
        <v>8</v>
      </c>
    </row>
    <row r="1879" spans="1:20">
      <c r="A1879" s="2">
        <v>47246</v>
      </c>
      <c r="B1879" t="s">
        <v>6033</v>
      </c>
      <c r="C1879" t="s">
        <v>6034</v>
      </c>
      <c r="D1879" t="s">
        <v>6035</v>
      </c>
      <c r="E1879" s="2">
        <v>47246</v>
      </c>
      <c r="F1879" t="s">
        <v>5888</v>
      </c>
      <c r="G1879">
        <v>5</v>
      </c>
      <c r="H1879">
        <v>2</v>
      </c>
      <c r="I1879" t="s">
        <v>1088</v>
      </c>
      <c r="J1879" t="s">
        <v>1054</v>
      </c>
      <c r="K1879" t="s">
        <v>17</v>
      </c>
      <c r="L1879" t="s">
        <v>943</v>
      </c>
      <c r="M1879" t="s">
        <v>944</v>
      </c>
      <c r="N1879">
        <v>1</v>
      </c>
      <c r="O1879" t="s">
        <v>945</v>
      </c>
      <c r="P1879">
        <v>2</v>
      </c>
      <c r="Q1879" t="s">
        <v>976</v>
      </c>
      <c r="R1879" t="s">
        <v>977</v>
      </c>
      <c r="S1879">
        <v>19</v>
      </c>
      <c r="T1879">
        <v>8</v>
      </c>
    </row>
    <row r="1880" spans="1:20">
      <c r="A1880" s="2">
        <v>47247</v>
      </c>
      <c r="B1880" t="s">
        <v>6036</v>
      </c>
      <c r="C1880" t="s">
        <v>6037</v>
      </c>
      <c r="D1880" t="s">
        <v>6038</v>
      </c>
      <c r="E1880" s="2">
        <v>47247</v>
      </c>
      <c r="F1880" t="s">
        <v>5888</v>
      </c>
      <c r="G1880">
        <v>5</v>
      </c>
      <c r="H1880">
        <v>2</v>
      </c>
      <c r="I1880" t="s">
        <v>1088</v>
      </c>
      <c r="J1880" t="s">
        <v>1054</v>
      </c>
      <c r="K1880" t="s">
        <v>17</v>
      </c>
      <c r="L1880" t="s">
        <v>943</v>
      </c>
      <c r="M1880" t="s">
        <v>944</v>
      </c>
      <c r="N1880">
        <v>1</v>
      </c>
      <c r="O1880" t="s">
        <v>945</v>
      </c>
      <c r="P1880">
        <v>2</v>
      </c>
      <c r="Q1880" t="s">
        <v>946</v>
      </c>
      <c r="R1880" t="s">
        <v>947</v>
      </c>
      <c r="S1880">
        <v>19</v>
      </c>
      <c r="T1880">
        <v>8</v>
      </c>
    </row>
    <row r="1881" spans="1:20">
      <c r="A1881" s="2">
        <v>47248</v>
      </c>
      <c r="B1881" t="s">
        <v>6039</v>
      </c>
      <c r="C1881" t="s">
        <v>6040</v>
      </c>
      <c r="D1881" t="s">
        <v>6041</v>
      </c>
      <c r="E1881" s="2">
        <v>47248</v>
      </c>
      <c r="F1881" t="s">
        <v>5888</v>
      </c>
      <c r="G1881">
        <v>5</v>
      </c>
      <c r="H1881">
        <v>2</v>
      </c>
      <c r="I1881" t="s">
        <v>1088</v>
      </c>
      <c r="J1881" t="s">
        <v>1054</v>
      </c>
      <c r="K1881" t="s">
        <v>17</v>
      </c>
      <c r="L1881" t="s">
        <v>943</v>
      </c>
      <c r="M1881" t="s">
        <v>944</v>
      </c>
      <c r="N1881">
        <v>1</v>
      </c>
      <c r="O1881" t="s">
        <v>945</v>
      </c>
      <c r="P1881">
        <v>2</v>
      </c>
      <c r="Q1881" t="s">
        <v>951</v>
      </c>
      <c r="R1881" t="s">
        <v>952</v>
      </c>
      <c r="S1881">
        <v>19</v>
      </c>
      <c r="T1881">
        <v>8</v>
      </c>
    </row>
    <row r="1882" spans="1:20">
      <c r="A1882" s="2">
        <v>47249</v>
      </c>
      <c r="B1882" t="s">
        <v>6042</v>
      </c>
      <c r="C1882" t="s">
        <v>6043</v>
      </c>
      <c r="D1882" t="s">
        <v>6044</v>
      </c>
      <c r="E1882" s="2">
        <v>47249</v>
      </c>
      <c r="F1882" t="s">
        <v>5888</v>
      </c>
      <c r="G1882">
        <v>5</v>
      </c>
      <c r="H1882">
        <v>2</v>
      </c>
      <c r="I1882" t="s">
        <v>1088</v>
      </c>
      <c r="J1882" t="s">
        <v>1054</v>
      </c>
      <c r="K1882" t="s">
        <v>17</v>
      </c>
      <c r="L1882" t="s">
        <v>943</v>
      </c>
      <c r="M1882" t="s">
        <v>944</v>
      </c>
      <c r="N1882">
        <v>1</v>
      </c>
      <c r="O1882" t="s">
        <v>945</v>
      </c>
      <c r="P1882">
        <v>2</v>
      </c>
      <c r="Q1882" t="s">
        <v>956</v>
      </c>
      <c r="R1882" t="s">
        <v>957</v>
      </c>
      <c r="S1882">
        <v>19</v>
      </c>
      <c r="T1882">
        <v>8</v>
      </c>
    </row>
    <row r="1883" spans="1:20">
      <c r="A1883" s="2">
        <v>47250</v>
      </c>
      <c r="B1883" t="s">
        <v>6045</v>
      </c>
      <c r="C1883" t="s">
        <v>6046</v>
      </c>
      <c r="D1883" t="s">
        <v>6047</v>
      </c>
      <c r="E1883" s="2">
        <v>47250</v>
      </c>
      <c r="F1883" t="s">
        <v>5888</v>
      </c>
      <c r="G1883">
        <v>5</v>
      </c>
      <c r="H1883">
        <v>2</v>
      </c>
      <c r="I1883" t="s">
        <v>1088</v>
      </c>
      <c r="J1883" t="s">
        <v>1054</v>
      </c>
      <c r="K1883" t="s">
        <v>17</v>
      </c>
      <c r="L1883" t="s">
        <v>943</v>
      </c>
      <c r="M1883" t="s">
        <v>944</v>
      </c>
      <c r="N1883">
        <v>1</v>
      </c>
      <c r="O1883" t="s">
        <v>945</v>
      </c>
      <c r="P1883">
        <v>2</v>
      </c>
      <c r="Q1883" t="s">
        <v>961</v>
      </c>
      <c r="R1883" t="s">
        <v>962</v>
      </c>
      <c r="S1883">
        <v>19</v>
      </c>
      <c r="T1883">
        <v>9</v>
      </c>
    </row>
    <row r="1884" spans="1:20">
      <c r="A1884" s="2">
        <v>47251</v>
      </c>
      <c r="B1884" t="s">
        <v>6048</v>
      </c>
      <c r="C1884" t="s">
        <v>6049</v>
      </c>
      <c r="D1884" t="s">
        <v>6050</v>
      </c>
      <c r="E1884" s="2">
        <v>47251</v>
      </c>
      <c r="F1884" t="s">
        <v>5888</v>
      </c>
      <c r="G1884">
        <v>5</v>
      </c>
      <c r="H1884">
        <v>2</v>
      </c>
      <c r="I1884" t="s">
        <v>1088</v>
      </c>
      <c r="J1884" t="s">
        <v>1054</v>
      </c>
      <c r="K1884" t="s">
        <v>17</v>
      </c>
      <c r="L1884" t="s">
        <v>943</v>
      </c>
      <c r="M1884" t="s">
        <v>944</v>
      </c>
      <c r="N1884">
        <v>1</v>
      </c>
      <c r="O1884" t="s">
        <v>945</v>
      </c>
      <c r="P1884">
        <v>2</v>
      </c>
      <c r="Q1884" t="s">
        <v>966</v>
      </c>
      <c r="R1884" t="s">
        <v>967</v>
      </c>
      <c r="S1884">
        <v>20</v>
      </c>
      <c r="T1884">
        <v>9</v>
      </c>
    </row>
    <row r="1885" spans="1:20">
      <c r="A1885" s="2">
        <v>47252</v>
      </c>
      <c r="B1885" t="s">
        <v>6051</v>
      </c>
      <c r="C1885" t="s">
        <v>6052</v>
      </c>
      <c r="D1885" t="s">
        <v>6053</v>
      </c>
      <c r="E1885" s="2">
        <v>47252</v>
      </c>
      <c r="F1885" t="s">
        <v>5888</v>
      </c>
      <c r="G1885">
        <v>5</v>
      </c>
      <c r="H1885">
        <v>2</v>
      </c>
      <c r="I1885" t="s">
        <v>1088</v>
      </c>
      <c r="J1885" t="s">
        <v>1054</v>
      </c>
      <c r="K1885" t="s">
        <v>17</v>
      </c>
      <c r="L1885" t="s">
        <v>943</v>
      </c>
      <c r="M1885" t="s">
        <v>944</v>
      </c>
      <c r="N1885">
        <v>1</v>
      </c>
      <c r="O1885" t="s">
        <v>945</v>
      </c>
      <c r="P1885">
        <v>2</v>
      </c>
      <c r="Q1885" t="s">
        <v>971</v>
      </c>
      <c r="R1885" t="s">
        <v>972</v>
      </c>
      <c r="S1885">
        <v>20</v>
      </c>
      <c r="T1885">
        <v>9</v>
      </c>
    </row>
    <row r="1886" spans="1:20">
      <c r="A1886" s="2">
        <v>47253</v>
      </c>
      <c r="B1886" t="s">
        <v>6054</v>
      </c>
      <c r="C1886" t="s">
        <v>6055</v>
      </c>
      <c r="D1886" t="s">
        <v>6056</v>
      </c>
      <c r="E1886" s="2">
        <v>47253</v>
      </c>
      <c r="F1886" t="s">
        <v>5888</v>
      </c>
      <c r="G1886">
        <v>5</v>
      </c>
      <c r="H1886">
        <v>2</v>
      </c>
      <c r="I1886" t="s">
        <v>1088</v>
      </c>
      <c r="J1886" t="s">
        <v>1054</v>
      </c>
      <c r="K1886" t="s">
        <v>17</v>
      </c>
      <c r="L1886" t="s">
        <v>943</v>
      </c>
      <c r="M1886" t="s">
        <v>944</v>
      </c>
      <c r="N1886">
        <v>1</v>
      </c>
      <c r="O1886" t="s">
        <v>945</v>
      </c>
      <c r="P1886">
        <v>2</v>
      </c>
      <c r="Q1886" t="s">
        <v>976</v>
      </c>
      <c r="R1886" t="s">
        <v>977</v>
      </c>
      <c r="S1886">
        <v>20</v>
      </c>
      <c r="T1886">
        <v>9</v>
      </c>
    </row>
    <row r="1887" spans="1:20">
      <c r="A1887" s="2">
        <v>47254</v>
      </c>
      <c r="B1887" t="s">
        <v>6057</v>
      </c>
      <c r="C1887" t="s">
        <v>6058</v>
      </c>
      <c r="D1887" t="s">
        <v>6059</v>
      </c>
      <c r="E1887" s="2">
        <v>47254</v>
      </c>
      <c r="F1887" t="s">
        <v>5888</v>
      </c>
      <c r="G1887">
        <v>5</v>
      </c>
      <c r="H1887">
        <v>2</v>
      </c>
      <c r="I1887" t="s">
        <v>1088</v>
      </c>
      <c r="J1887" t="s">
        <v>1054</v>
      </c>
      <c r="K1887" t="s">
        <v>17</v>
      </c>
      <c r="L1887" t="s">
        <v>943</v>
      </c>
      <c r="M1887" t="s">
        <v>944</v>
      </c>
      <c r="N1887">
        <v>1</v>
      </c>
      <c r="O1887" t="s">
        <v>945</v>
      </c>
      <c r="P1887">
        <v>2</v>
      </c>
      <c r="Q1887" t="s">
        <v>946</v>
      </c>
      <c r="R1887" t="s">
        <v>947</v>
      </c>
      <c r="S1887">
        <v>20</v>
      </c>
      <c r="T1887">
        <v>9</v>
      </c>
    </row>
    <row r="1888" spans="1:20">
      <c r="A1888" s="2">
        <v>47255</v>
      </c>
      <c r="B1888" t="s">
        <v>6060</v>
      </c>
      <c r="C1888" t="s">
        <v>6061</v>
      </c>
      <c r="D1888" t="s">
        <v>6062</v>
      </c>
      <c r="E1888" s="2">
        <v>47255</v>
      </c>
      <c r="F1888" t="s">
        <v>5888</v>
      </c>
      <c r="G1888">
        <v>5</v>
      </c>
      <c r="H1888">
        <v>2</v>
      </c>
      <c r="I1888" t="s">
        <v>1088</v>
      </c>
      <c r="J1888" t="s">
        <v>1054</v>
      </c>
      <c r="K1888" t="s">
        <v>17</v>
      </c>
      <c r="L1888" t="s">
        <v>943</v>
      </c>
      <c r="M1888" t="s">
        <v>944</v>
      </c>
      <c r="N1888">
        <v>1</v>
      </c>
      <c r="O1888" t="s">
        <v>945</v>
      </c>
      <c r="P1888">
        <v>2</v>
      </c>
      <c r="Q1888" t="s">
        <v>951</v>
      </c>
      <c r="R1888" t="s">
        <v>952</v>
      </c>
      <c r="S1888">
        <v>20</v>
      </c>
      <c r="T1888">
        <v>9</v>
      </c>
    </row>
    <row r="1889" spans="1:20">
      <c r="A1889" s="2">
        <v>47256</v>
      </c>
      <c r="B1889" t="s">
        <v>6063</v>
      </c>
      <c r="C1889" t="s">
        <v>6064</v>
      </c>
      <c r="D1889" t="s">
        <v>6065</v>
      </c>
      <c r="E1889" s="2">
        <v>47256</v>
      </c>
      <c r="F1889" t="s">
        <v>5888</v>
      </c>
      <c r="G1889">
        <v>5</v>
      </c>
      <c r="H1889">
        <v>2</v>
      </c>
      <c r="I1889" t="s">
        <v>1088</v>
      </c>
      <c r="J1889" t="s">
        <v>1054</v>
      </c>
      <c r="K1889" t="s">
        <v>17</v>
      </c>
      <c r="L1889" t="s">
        <v>943</v>
      </c>
      <c r="M1889" t="s">
        <v>944</v>
      </c>
      <c r="N1889">
        <v>1</v>
      </c>
      <c r="O1889" t="s">
        <v>945</v>
      </c>
      <c r="P1889">
        <v>2</v>
      </c>
      <c r="Q1889" t="s">
        <v>956</v>
      </c>
      <c r="R1889" t="s">
        <v>957</v>
      </c>
      <c r="S1889">
        <v>20</v>
      </c>
      <c r="T1889">
        <v>9</v>
      </c>
    </row>
    <row r="1890" spans="1:20">
      <c r="A1890" s="2">
        <v>47257</v>
      </c>
      <c r="B1890" t="s">
        <v>6066</v>
      </c>
      <c r="C1890" t="s">
        <v>6067</v>
      </c>
      <c r="D1890" t="s">
        <v>6068</v>
      </c>
      <c r="E1890" s="2">
        <v>47257</v>
      </c>
      <c r="F1890" t="s">
        <v>5888</v>
      </c>
      <c r="G1890">
        <v>5</v>
      </c>
      <c r="H1890">
        <v>2</v>
      </c>
      <c r="I1890" t="s">
        <v>1088</v>
      </c>
      <c r="J1890" t="s">
        <v>1054</v>
      </c>
      <c r="K1890" t="s">
        <v>17</v>
      </c>
      <c r="L1890" t="s">
        <v>943</v>
      </c>
      <c r="M1890" t="s">
        <v>944</v>
      </c>
      <c r="N1890">
        <v>1</v>
      </c>
      <c r="O1890" t="s">
        <v>945</v>
      </c>
      <c r="P1890">
        <v>2</v>
      </c>
      <c r="Q1890" t="s">
        <v>961</v>
      </c>
      <c r="R1890" t="s">
        <v>962</v>
      </c>
      <c r="S1890">
        <v>20</v>
      </c>
      <c r="T1890">
        <v>10</v>
      </c>
    </row>
    <row r="1891" spans="1:20">
      <c r="A1891" s="2">
        <v>47258</v>
      </c>
      <c r="B1891" t="s">
        <v>6069</v>
      </c>
      <c r="C1891" t="s">
        <v>6070</v>
      </c>
      <c r="D1891" t="s">
        <v>6071</v>
      </c>
      <c r="E1891" s="2">
        <v>47258</v>
      </c>
      <c r="F1891" t="s">
        <v>5888</v>
      </c>
      <c r="G1891">
        <v>5</v>
      </c>
      <c r="H1891">
        <v>2</v>
      </c>
      <c r="I1891" t="s">
        <v>1088</v>
      </c>
      <c r="J1891" t="s">
        <v>1054</v>
      </c>
      <c r="K1891" t="s">
        <v>17</v>
      </c>
      <c r="L1891" t="s">
        <v>943</v>
      </c>
      <c r="M1891" t="s">
        <v>944</v>
      </c>
      <c r="N1891">
        <v>1</v>
      </c>
      <c r="O1891" t="s">
        <v>945</v>
      </c>
      <c r="P1891">
        <v>2</v>
      </c>
      <c r="Q1891" t="s">
        <v>966</v>
      </c>
      <c r="R1891" t="s">
        <v>967</v>
      </c>
      <c r="S1891">
        <v>21</v>
      </c>
      <c r="T1891">
        <v>10</v>
      </c>
    </row>
    <row r="1892" spans="1:20">
      <c r="A1892" s="2">
        <v>47259</v>
      </c>
      <c r="B1892" t="s">
        <v>6072</v>
      </c>
      <c r="C1892" t="s">
        <v>6073</v>
      </c>
      <c r="D1892" t="s">
        <v>6074</v>
      </c>
      <c r="E1892" s="2">
        <v>47259</v>
      </c>
      <c r="F1892" t="s">
        <v>5888</v>
      </c>
      <c r="G1892">
        <v>5</v>
      </c>
      <c r="H1892">
        <v>3</v>
      </c>
      <c r="I1892" t="s">
        <v>1088</v>
      </c>
      <c r="J1892" t="s">
        <v>1149</v>
      </c>
      <c r="K1892" t="s">
        <v>20</v>
      </c>
      <c r="L1892" t="s">
        <v>943</v>
      </c>
      <c r="M1892" t="s">
        <v>944</v>
      </c>
      <c r="N1892">
        <v>1</v>
      </c>
      <c r="O1892" t="s">
        <v>945</v>
      </c>
      <c r="P1892">
        <v>2</v>
      </c>
      <c r="Q1892" t="s">
        <v>971</v>
      </c>
      <c r="R1892" t="s">
        <v>972</v>
      </c>
      <c r="S1892">
        <v>21</v>
      </c>
      <c r="T1892">
        <v>10</v>
      </c>
    </row>
    <row r="1893" spans="1:20">
      <c r="A1893" s="2">
        <v>47260</v>
      </c>
      <c r="B1893" t="s">
        <v>6075</v>
      </c>
      <c r="C1893" t="s">
        <v>6076</v>
      </c>
      <c r="D1893" t="s">
        <v>6077</v>
      </c>
      <c r="E1893" s="2">
        <v>47260</v>
      </c>
      <c r="F1893" t="s">
        <v>5888</v>
      </c>
      <c r="G1893">
        <v>5</v>
      </c>
      <c r="H1893">
        <v>3</v>
      </c>
      <c r="I1893" t="s">
        <v>1088</v>
      </c>
      <c r="J1893" t="s">
        <v>1149</v>
      </c>
      <c r="K1893" t="s">
        <v>20</v>
      </c>
      <c r="L1893" t="s">
        <v>943</v>
      </c>
      <c r="M1893" t="s">
        <v>944</v>
      </c>
      <c r="N1893">
        <v>1</v>
      </c>
      <c r="O1893" t="s">
        <v>945</v>
      </c>
      <c r="P1893">
        <v>2</v>
      </c>
      <c r="Q1893" t="s">
        <v>976</v>
      </c>
      <c r="R1893" t="s">
        <v>977</v>
      </c>
      <c r="S1893">
        <v>21</v>
      </c>
      <c r="T1893">
        <v>10</v>
      </c>
    </row>
    <row r="1894" spans="1:20">
      <c r="A1894" s="2">
        <v>47261</v>
      </c>
      <c r="B1894" t="s">
        <v>6078</v>
      </c>
      <c r="C1894" t="s">
        <v>6079</v>
      </c>
      <c r="D1894" t="s">
        <v>6080</v>
      </c>
      <c r="E1894" s="2">
        <v>47261</v>
      </c>
      <c r="F1894" t="s">
        <v>5888</v>
      </c>
      <c r="G1894">
        <v>5</v>
      </c>
      <c r="H1894">
        <v>3</v>
      </c>
      <c r="I1894" t="s">
        <v>1088</v>
      </c>
      <c r="J1894" t="s">
        <v>1149</v>
      </c>
      <c r="K1894" t="s">
        <v>20</v>
      </c>
      <c r="L1894" t="s">
        <v>943</v>
      </c>
      <c r="M1894" t="s">
        <v>944</v>
      </c>
      <c r="N1894">
        <v>1</v>
      </c>
      <c r="O1894" t="s">
        <v>945</v>
      </c>
      <c r="P1894">
        <v>2</v>
      </c>
      <c r="Q1894" t="s">
        <v>946</v>
      </c>
      <c r="R1894" t="s">
        <v>947</v>
      </c>
      <c r="S1894">
        <v>21</v>
      </c>
      <c r="T1894">
        <v>10</v>
      </c>
    </row>
    <row r="1895" spans="1:20">
      <c r="A1895" s="2">
        <v>47262</v>
      </c>
      <c r="B1895" t="s">
        <v>6081</v>
      </c>
      <c r="C1895" t="s">
        <v>6082</v>
      </c>
      <c r="D1895" t="s">
        <v>6083</v>
      </c>
      <c r="E1895" s="2">
        <v>47262</v>
      </c>
      <c r="F1895" t="s">
        <v>5888</v>
      </c>
      <c r="G1895">
        <v>5</v>
      </c>
      <c r="H1895">
        <v>3</v>
      </c>
      <c r="I1895" t="s">
        <v>1088</v>
      </c>
      <c r="J1895" t="s">
        <v>1149</v>
      </c>
      <c r="K1895" t="s">
        <v>20</v>
      </c>
      <c r="L1895" t="s">
        <v>943</v>
      </c>
      <c r="M1895" t="s">
        <v>944</v>
      </c>
      <c r="N1895">
        <v>1</v>
      </c>
      <c r="O1895" t="s">
        <v>945</v>
      </c>
      <c r="P1895">
        <v>2</v>
      </c>
      <c r="Q1895" t="s">
        <v>951</v>
      </c>
      <c r="R1895" t="s">
        <v>952</v>
      </c>
      <c r="S1895">
        <v>21</v>
      </c>
      <c r="T1895">
        <v>10</v>
      </c>
    </row>
    <row r="1896" spans="1:20">
      <c r="A1896" s="2">
        <v>47263</v>
      </c>
      <c r="B1896" t="s">
        <v>6084</v>
      </c>
      <c r="C1896" t="s">
        <v>6085</v>
      </c>
      <c r="D1896" t="s">
        <v>6086</v>
      </c>
      <c r="E1896" s="2">
        <v>47263</v>
      </c>
      <c r="F1896" t="s">
        <v>5888</v>
      </c>
      <c r="G1896">
        <v>5</v>
      </c>
      <c r="H1896">
        <v>3</v>
      </c>
      <c r="I1896" t="s">
        <v>1088</v>
      </c>
      <c r="J1896" t="s">
        <v>1149</v>
      </c>
      <c r="K1896" t="s">
        <v>20</v>
      </c>
      <c r="L1896" t="s">
        <v>943</v>
      </c>
      <c r="M1896" t="s">
        <v>944</v>
      </c>
      <c r="N1896">
        <v>1</v>
      </c>
      <c r="O1896" t="s">
        <v>945</v>
      </c>
      <c r="P1896">
        <v>2</v>
      </c>
      <c r="Q1896" t="s">
        <v>956</v>
      </c>
      <c r="R1896" t="s">
        <v>957</v>
      </c>
      <c r="S1896">
        <v>21</v>
      </c>
      <c r="T1896">
        <v>10</v>
      </c>
    </row>
    <row r="1897" spans="1:20">
      <c r="A1897" s="2">
        <v>47264</v>
      </c>
      <c r="B1897" t="s">
        <v>6087</v>
      </c>
      <c r="C1897" t="s">
        <v>6088</v>
      </c>
      <c r="D1897" t="s">
        <v>6089</v>
      </c>
      <c r="E1897" s="2">
        <v>47264</v>
      </c>
      <c r="F1897" t="s">
        <v>5888</v>
      </c>
      <c r="G1897">
        <v>5</v>
      </c>
      <c r="H1897">
        <v>3</v>
      </c>
      <c r="I1897" t="s">
        <v>1088</v>
      </c>
      <c r="J1897" t="s">
        <v>1149</v>
      </c>
      <c r="K1897" t="s">
        <v>20</v>
      </c>
      <c r="L1897" t="s">
        <v>943</v>
      </c>
      <c r="M1897" t="s">
        <v>944</v>
      </c>
      <c r="N1897">
        <v>1</v>
      </c>
      <c r="O1897" t="s">
        <v>945</v>
      </c>
      <c r="P1897">
        <v>2</v>
      </c>
      <c r="Q1897" t="s">
        <v>961</v>
      </c>
      <c r="R1897" t="s">
        <v>962</v>
      </c>
      <c r="S1897">
        <v>21</v>
      </c>
      <c r="T1897">
        <v>11</v>
      </c>
    </row>
    <row r="1898" spans="1:20">
      <c r="A1898" s="2">
        <v>47265</v>
      </c>
      <c r="B1898" t="s">
        <v>6090</v>
      </c>
      <c r="C1898" t="s">
        <v>6091</v>
      </c>
      <c r="D1898" t="s">
        <v>6092</v>
      </c>
      <c r="E1898" s="2">
        <v>47265</v>
      </c>
      <c r="F1898" t="s">
        <v>5888</v>
      </c>
      <c r="G1898">
        <v>5</v>
      </c>
      <c r="H1898">
        <v>3</v>
      </c>
      <c r="I1898" t="s">
        <v>1088</v>
      </c>
      <c r="J1898" t="s">
        <v>1149</v>
      </c>
      <c r="K1898" t="s">
        <v>20</v>
      </c>
      <c r="L1898" t="s">
        <v>943</v>
      </c>
      <c r="M1898" t="s">
        <v>944</v>
      </c>
      <c r="N1898">
        <v>1</v>
      </c>
      <c r="O1898" t="s">
        <v>945</v>
      </c>
      <c r="P1898">
        <v>2</v>
      </c>
      <c r="Q1898" t="s">
        <v>966</v>
      </c>
      <c r="R1898" t="s">
        <v>967</v>
      </c>
      <c r="S1898">
        <v>22</v>
      </c>
      <c r="T1898">
        <v>11</v>
      </c>
    </row>
    <row r="1899" spans="1:20">
      <c r="A1899" s="2">
        <v>47266</v>
      </c>
      <c r="B1899" t="s">
        <v>6093</v>
      </c>
      <c r="C1899" t="s">
        <v>6094</v>
      </c>
      <c r="D1899" t="s">
        <v>6095</v>
      </c>
      <c r="E1899" s="2">
        <v>47266</v>
      </c>
      <c r="F1899" t="s">
        <v>5888</v>
      </c>
      <c r="G1899">
        <v>5</v>
      </c>
      <c r="H1899">
        <v>3</v>
      </c>
      <c r="I1899" t="s">
        <v>1088</v>
      </c>
      <c r="J1899" t="s">
        <v>1149</v>
      </c>
      <c r="K1899" t="s">
        <v>20</v>
      </c>
      <c r="L1899" t="s">
        <v>943</v>
      </c>
      <c r="M1899" t="s">
        <v>944</v>
      </c>
      <c r="N1899">
        <v>1</v>
      </c>
      <c r="O1899" t="s">
        <v>945</v>
      </c>
      <c r="P1899">
        <v>2</v>
      </c>
      <c r="Q1899" t="s">
        <v>971</v>
      </c>
      <c r="R1899" t="s">
        <v>972</v>
      </c>
      <c r="S1899">
        <v>22</v>
      </c>
      <c r="T1899">
        <v>11</v>
      </c>
    </row>
    <row r="1900" spans="1:20">
      <c r="A1900" s="2">
        <v>47267</v>
      </c>
      <c r="B1900" t="s">
        <v>6096</v>
      </c>
      <c r="C1900" t="s">
        <v>6097</v>
      </c>
      <c r="D1900" t="s">
        <v>6098</v>
      </c>
      <c r="E1900" s="2">
        <v>47267</v>
      </c>
      <c r="F1900" t="s">
        <v>5888</v>
      </c>
      <c r="G1900">
        <v>5</v>
      </c>
      <c r="H1900">
        <v>3</v>
      </c>
      <c r="I1900" t="s">
        <v>1088</v>
      </c>
      <c r="J1900" t="s">
        <v>1149</v>
      </c>
      <c r="K1900" t="s">
        <v>20</v>
      </c>
      <c r="L1900" t="s">
        <v>943</v>
      </c>
      <c r="M1900" t="s">
        <v>944</v>
      </c>
      <c r="N1900">
        <v>1</v>
      </c>
      <c r="O1900" t="s">
        <v>945</v>
      </c>
      <c r="P1900">
        <v>2</v>
      </c>
      <c r="Q1900" t="s">
        <v>976</v>
      </c>
      <c r="R1900" t="s">
        <v>977</v>
      </c>
      <c r="S1900">
        <v>22</v>
      </c>
      <c r="T1900">
        <v>11</v>
      </c>
    </row>
    <row r="1901" spans="1:20">
      <c r="A1901" s="2">
        <v>47268</v>
      </c>
      <c r="B1901" t="s">
        <v>6099</v>
      </c>
      <c r="C1901" t="s">
        <v>6100</v>
      </c>
      <c r="D1901" t="s">
        <v>6101</v>
      </c>
      <c r="E1901" s="2">
        <v>47268</v>
      </c>
      <c r="F1901" t="s">
        <v>5888</v>
      </c>
      <c r="G1901">
        <v>5</v>
      </c>
      <c r="H1901">
        <v>3</v>
      </c>
      <c r="I1901" t="s">
        <v>1088</v>
      </c>
      <c r="J1901" t="s">
        <v>1149</v>
      </c>
      <c r="K1901" t="s">
        <v>20</v>
      </c>
      <c r="L1901" t="s">
        <v>943</v>
      </c>
      <c r="M1901" t="s">
        <v>944</v>
      </c>
      <c r="N1901">
        <v>1</v>
      </c>
      <c r="O1901" t="s">
        <v>945</v>
      </c>
      <c r="P1901">
        <v>2</v>
      </c>
      <c r="Q1901" t="s">
        <v>946</v>
      </c>
      <c r="R1901" t="s">
        <v>947</v>
      </c>
      <c r="S1901">
        <v>22</v>
      </c>
      <c r="T1901">
        <v>11</v>
      </c>
    </row>
    <row r="1902" spans="1:20">
      <c r="A1902" s="2">
        <v>47269</v>
      </c>
      <c r="B1902" t="s">
        <v>6102</v>
      </c>
      <c r="C1902" t="s">
        <v>6103</v>
      </c>
      <c r="D1902" t="s">
        <v>6104</v>
      </c>
      <c r="E1902" s="2">
        <v>47269</v>
      </c>
      <c r="F1902" t="s">
        <v>5888</v>
      </c>
      <c r="G1902">
        <v>5</v>
      </c>
      <c r="H1902">
        <v>3</v>
      </c>
      <c r="I1902" t="s">
        <v>1088</v>
      </c>
      <c r="J1902" t="s">
        <v>1149</v>
      </c>
      <c r="K1902" t="s">
        <v>20</v>
      </c>
      <c r="L1902" t="s">
        <v>943</v>
      </c>
      <c r="M1902" t="s">
        <v>944</v>
      </c>
      <c r="N1902">
        <v>1</v>
      </c>
      <c r="O1902" t="s">
        <v>945</v>
      </c>
      <c r="P1902">
        <v>2</v>
      </c>
      <c r="Q1902" t="s">
        <v>951</v>
      </c>
      <c r="R1902" t="s">
        <v>952</v>
      </c>
      <c r="S1902">
        <v>22</v>
      </c>
      <c r="T1902">
        <v>11</v>
      </c>
    </row>
    <row r="1903" spans="1:20">
      <c r="A1903" s="2">
        <v>47270</v>
      </c>
      <c r="B1903" t="s">
        <v>6105</v>
      </c>
      <c r="C1903" t="s">
        <v>6106</v>
      </c>
      <c r="D1903" t="s">
        <v>6107</v>
      </c>
      <c r="E1903" s="2">
        <v>47270</v>
      </c>
      <c r="F1903" t="s">
        <v>5888</v>
      </c>
      <c r="G1903">
        <v>6</v>
      </c>
      <c r="H1903">
        <v>3</v>
      </c>
      <c r="I1903" t="s">
        <v>1183</v>
      </c>
      <c r="J1903" t="s">
        <v>1149</v>
      </c>
      <c r="K1903" t="s">
        <v>20</v>
      </c>
      <c r="L1903" t="s">
        <v>943</v>
      </c>
      <c r="M1903" t="s">
        <v>944</v>
      </c>
      <c r="N1903">
        <v>1</v>
      </c>
      <c r="O1903" t="s">
        <v>945</v>
      </c>
      <c r="P1903">
        <v>2</v>
      </c>
      <c r="Q1903" t="s">
        <v>956</v>
      </c>
      <c r="R1903" t="s">
        <v>957</v>
      </c>
      <c r="S1903">
        <v>22</v>
      </c>
      <c r="T1903">
        <v>11</v>
      </c>
    </row>
    <row r="1904" spans="1:20">
      <c r="A1904" s="2">
        <v>47271</v>
      </c>
      <c r="B1904" t="s">
        <v>6108</v>
      </c>
      <c r="C1904" t="s">
        <v>6109</v>
      </c>
      <c r="D1904" t="s">
        <v>6110</v>
      </c>
      <c r="E1904" s="2">
        <v>47271</v>
      </c>
      <c r="F1904" t="s">
        <v>5888</v>
      </c>
      <c r="G1904">
        <v>6</v>
      </c>
      <c r="H1904">
        <v>3</v>
      </c>
      <c r="I1904" t="s">
        <v>1183</v>
      </c>
      <c r="J1904" t="s">
        <v>1149</v>
      </c>
      <c r="K1904" t="s">
        <v>20</v>
      </c>
      <c r="L1904" t="s">
        <v>943</v>
      </c>
      <c r="M1904" t="s">
        <v>944</v>
      </c>
      <c r="N1904">
        <v>1</v>
      </c>
      <c r="O1904" t="s">
        <v>945</v>
      </c>
      <c r="P1904">
        <v>2</v>
      </c>
      <c r="Q1904" t="s">
        <v>961</v>
      </c>
      <c r="R1904" t="s">
        <v>962</v>
      </c>
      <c r="S1904">
        <v>22</v>
      </c>
      <c r="T1904">
        <v>12</v>
      </c>
    </row>
    <row r="1905" spans="1:20">
      <c r="A1905" s="2">
        <v>47272</v>
      </c>
      <c r="B1905" t="s">
        <v>6111</v>
      </c>
      <c r="C1905" t="s">
        <v>6112</v>
      </c>
      <c r="D1905" t="s">
        <v>6113</v>
      </c>
      <c r="E1905" s="2">
        <v>47272</v>
      </c>
      <c r="F1905" t="s">
        <v>5888</v>
      </c>
      <c r="G1905">
        <v>6</v>
      </c>
      <c r="H1905">
        <v>3</v>
      </c>
      <c r="I1905" t="s">
        <v>1183</v>
      </c>
      <c r="J1905" t="s">
        <v>1149</v>
      </c>
      <c r="K1905" t="s">
        <v>20</v>
      </c>
      <c r="L1905" t="s">
        <v>943</v>
      </c>
      <c r="M1905" t="s">
        <v>944</v>
      </c>
      <c r="N1905">
        <v>1</v>
      </c>
      <c r="O1905" t="s">
        <v>945</v>
      </c>
      <c r="P1905">
        <v>2</v>
      </c>
      <c r="Q1905" t="s">
        <v>966</v>
      </c>
      <c r="R1905" t="s">
        <v>967</v>
      </c>
      <c r="S1905">
        <v>23</v>
      </c>
      <c r="T1905">
        <v>12</v>
      </c>
    </row>
    <row r="1906" spans="1:20">
      <c r="A1906" s="2">
        <v>47273</v>
      </c>
      <c r="B1906" t="s">
        <v>6114</v>
      </c>
      <c r="C1906" t="s">
        <v>6115</v>
      </c>
      <c r="D1906" t="s">
        <v>6116</v>
      </c>
      <c r="E1906" s="2">
        <v>47273</v>
      </c>
      <c r="F1906" t="s">
        <v>5888</v>
      </c>
      <c r="G1906">
        <v>6</v>
      </c>
      <c r="H1906">
        <v>3</v>
      </c>
      <c r="I1906" t="s">
        <v>1183</v>
      </c>
      <c r="J1906" t="s">
        <v>1149</v>
      </c>
      <c r="K1906" t="s">
        <v>20</v>
      </c>
      <c r="L1906" t="s">
        <v>943</v>
      </c>
      <c r="M1906" t="s">
        <v>944</v>
      </c>
      <c r="N1906">
        <v>1</v>
      </c>
      <c r="O1906" t="s">
        <v>945</v>
      </c>
      <c r="P1906">
        <v>2</v>
      </c>
      <c r="Q1906" t="s">
        <v>971</v>
      </c>
      <c r="R1906" t="s">
        <v>972</v>
      </c>
      <c r="S1906">
        <v>23</v>
      </c>
      <c r="T1906">
        <v>12</v>
      </c>
    </row>
    <row r="1907" spans="1:20">
      <c r="A1907" s="2">
        <v>47274</v>
      </c>
      <c r="B1907" t="s">
        <v>6117</v>
      </c>
      <c r="C1907" t="s">
        <v>6118</v>
      </c>
      <c r="D1907" t="s">
        <v>6119</v>
      </c>
      <c r="E1907" s="2">
        <v>47274</v>
      </c>
      <c r="F1907" t="s">
        <v>5888</v>
      </c>
      <c r="G1907">
        <v>6</v>
      </c>
      <c r="H1907">
        <v>3</v>
      </c>
      <c r="I1907" t="s">
        <v>1183</v>
      </c>
      <c r="J1907" t="s">
        <v>1149</v>
      </c>
      <c r="K1907" t="s">
        <v>20</v>
      </c>
      <c r="L1907" t="s">
        <v>943</v>
      </c>
      <c r="M1907" t="s">
        <v>944</v>
      </c>
      <c r="N1907">
        <v>1</v>
      </c>
      <c r="O1907" t="s">
        <v>945</v>
      </c>
      <c r="P1907">
        <v>2</v>
      </c>
      <c r="Q1907" t="s">
        <v>976</v>
      </c>
      <c r="R1907" t="s">
        <v>977</v>
      </c>
      <c r="S1907">
        <v>23</v>
      </c>
      <c r="T1907">
        <v>12</v>
      </c>
    </row>
    <row r="1908" spans="1:20">
      <c r="A1908" s="2">
        <v>47275</v>
      </c>
      <c r="B1908" t="s">
        <v>6120</v>
      </c>
      <c r="C1908" t="s">
        <v>6121</v>
      </c>
      <c r="D1908" t="s">
        <v>6122</v>
      </c>
      <c r="E1908" s="2">
        <v>47275</v>
      </c>
      <c r="F1908" t="s">
        <v>5888</v>
      </c>
      <c r="G1908">
        <v>6</v>
      </c>
      <c r="H1908">
        <v>3</v>
      </c>
      <c r="I1908" t="s">
        <v>1183</v>
      </c>
      <c r="J1908" t="s">
        <v>1149</v>
      </c>
      <c r="K1908" t="s">
        <v>20</v>
      </c>
      <c r="L1908" t="s">
        <v>943</v>
      </c>
      <c r="M1908" t="s">
        <v>944</v>
      </c>
      <c r="N1908">
        <v>1</v>
      </c>
      <c r="O1908" t="s">
        <v>945</v>
      </c>
      <c r="P1908">
        <v>2</v>
      </c>
      <c r="Q1908" t="s">
        <v>946</v>
      </c>
      <c r="R1908" t="s">
        <v>947</v>
      </c>
      <c r="S1908">
        <v>23</v>
      </c>
      <c r="T1908">
        <v>12</v>
      </c>
    </row>
    <row r="1909" spans="1:20">
      <c r="A1909" s="2">
        <v>47276</v>
      </c>
      <c r="B1909" t="s">
        <v>6123</v>
      </c>
      <c r="C1909" t="s">
        <v>6124</v>
      </c>
      <c r="D1909" t="s">
        <v>6125</v>
      </c>
      <c r="E1909" s="2">
        <v>47276</v>
      </c>
      <c r="F1909" t="s">
        <v>5888</v>
      </c>
      <c r="G1909">
        <v>6</v>
      </c>
      <c r="H1909">
        <v>3</v>
      </c>
      <c r="I1909" t="s">
        <v>1183</v>
      </c>
      <c r="J1909" t="s">
        <v>1149</v>
      </c>
      <c r="K1909" t="s">
        <v>20</v>
      </c>
      <c r="L1909" t="s">
        <v>943</v>
      </c>
      <c r="M1909" t="s">
        <v>944</v>
      </c>
      <c r="N1909">
        <v>1</v>
      </c>
      <c r="O1909" t="s">
        <v>945</v>
      </c>
      <c r="P1909">
        <v>2</v>
      </c>
      <c r="Q1909" t="s">
        <v>951</v>
      </c>
      <c r="R1909" t="s">
        <v>952</v>
      </c>
      <c r="S1909">
        <v>23</v>
      </c>
      <c r="T1909">
        <v>12</v>
      </c>
    </row>
    <row r="1910" spans="1:20">
      <c r="A1910" s="2">
        <v>47277</v>
      </c>
      <c r="B1910" t="s">
        <v>6126</v>
      </c>
      <c r="C1910" t="s">
        <v>6127</v>
      </c>
      <c r="D1910" t="s">
        <v>6128</v>
      </c>
      <c r="E1910" s="2">
        <v>47277</v>
      </c>
      <c r="F1910" t="s">
        <v>5888</v>
      </c>
      <c r="G1910">
        <v>6</v>
      </c>
      <c r="H1910">
        <v>3</v>
      </c>
      <c r="I1910" t="s">
        <v>1183</v>
      </c>
      <c r="J1910" t="s">
        <v>1149</v>
      </c>
      <c r="K1910" t="s">
        <v>20</v>
      </c>
      <c r="L1910" t="s">
        <v>943</v>
      </c>
      <c r="M1910" t="s">
        <v>944</v>
      </c>
      <c r="N1910">
        <v>1</v>
      </c>
      <c r="O1910" t="s">
        <v>945</v>
      </c>
      <c r="P1910">
        <v>2</v>
      </c>
      <c r="Q1910" t="s">
        <v>956</v>
      </c>
      <c r="R1910" t="s">
        <v>957</v>
      </c>
      <c r="S1910">
        <v>23</v>
      </c>
      <c r="T1910">
        <v>12</v>
      </c>
    </row>
    <row r="1911" spans="1:20">
      <c r="A1911" s="2">
        <v>47278</v>
      </c>
      <c r="B1911" t="s">
        <v>6129</v>
      </c>
      <c r="C1911" t="s">
        <v>6130</v>
      </c>
      <c r="D1911" t="s">
        <v>6131</v>
      </c>
      <c r="E1911" s="2">
        <v>47278</v>
      </c>
      <c r="F1911" t="s">
        <v>5888</v>
      </c>
      <c r="G1911">
        <v>6</v>
      </c>
      <c r="H1911">
        <v>3</v>
      </c>
      <c r="I1911" t="s">
        <v>1183</v>
      </c>
      <c r="J1911" t="s">
        <v>1149</v>
      </c>
      <c r="K1911" t="s">
        <v>20</v>
      </c>
      <c r="L1911" t="s">
        <v>943</v>
      </c>
      <c r="M1911" t="s">
        <v>944</v>
      </c>
      <c r="N1911">
        <v>1</v>
      </c>
      <c r="O1911" t="s">
        <v>945</v>
      </c>
      <c r="P1911">
        <v>2</v>
      </c>
      <c r="Q1911" t="s">
        <v>961</v>
      </c>
      <c r="R1911" t="s">
        <v>962</v>
      </c>
      <c r="S1911">
        <v>23</v>
      </c>
      <c r="T1911">
        <v>13</v>
      </c>
    </row>
    <row r="1912" spans="1:20">
      <c r="A1912" s="2">
        <v>47279</v>
      </c>
      <c r="B1912" t="s">
        <v>6132</v>
      </c>
      <c r="C1912" t="s">
        <v>6133</v>
      </c>
      <c r="D1912" t="s">
        <v>6134</v>
      </c>
      <c r="E1912" s="2">
        <v>47279</v>
      </c>
      <c r="F1912" t="s">
        <v>5888</v>
      </c>
      <c r="G1912">
        <v>6</v>
      </c>
      <c r="H1912">
        <v>3</v>
      </c>
      <c r="I1912" t="s">
        <v>1183</v>
      </c>
      <c r="J1912" t="s">
        <v>1149</v>
      </c>
      <c r="K1912" t="s">
        <v>20</v>
      </c>
      <c r="L1912" t="s">
        <v>943</v>
      </c>
      <c r="M1912" t="s">
        <v>944</v>
      </c>
      <c r="N1912">
        <v>1</v>
      </c>
      <c r="O1912" t="s">
        <v>945</v>
      </c>
      <c r="P1912">
        <v>2</v>
      </c>
      <c r="Q1912" t="s">
        <v>966</v>
      </c>
      <c r="R1912" t="s">
        <v>967</v>
      </c>
      <c r="S1912">
        <v>24</v>
      </c>
      <c r="T1912">
        <v>13</v>
      </c>
    </row>
    <row r="1913" spans="1:20">
      <c r="A1913" s="2">
        <v>47280</v>
      </c>
      <c r="B1913" t="s">
        <v>6135</v>
      </c>
      <c r="C1913" t="s">
        <v>6136</v>
      </c>
      <c r="D1913" t="s">
        <v>6137</v>
      </c>
      <c r="E1913" s="2">
        <v>47280</v>
      </c>
      <c r="F1913" t="s">
        <v>5888</v>
      </c>
      <c r="G1913">
        <v>6</v>
      </c>
      <c r="H1913">
        <v>3</v>
      </c>
      <c r="I1913" t="s">
        <v>1183</v>
      </c>
      <c r="J1913" t="s">
        <v>1149</v>
      </c>
      <c r="K1913" t="s">
        <v>20</v>
      </c>
      <c r="L1913" t="s">
        <v>943</v>
      </c>
      <c r="M1913" t="s">
        <v>944</v>
      </c>
      <c r="N1913">
        <v>1</v>
      </c>
      <c r="O1913" t="s">
        <v>945</v>
      </c>
      <c r="P1913">
        <v>2</v>
      </c>
      <c r="Q1913" t="s">
        <v>971</v>
      </c>
      <c r="R1913" t="s">
        <v>972</v>
      </c>
      <c r="S1913">
        <v>24</v>
      </c>
      <c r="T1913">
        <v>13</v>
      </c>
    </row>
    <row r="1914" spans="1:20">
      <c r="A1914" s="2">
        <v>47281</v>
      </c>
      <c r="B1914" t="s">
        <v>6138</v>
      </c>
      <c r="C1914" t="s">
        <v>6139</v>
      </c>
      <c r="D1914" t="s">
        <v>6140</v>
      </c>
      <c r="E1914" s="2">
        <v>47281</v>
      </c>
      <c r="F1914" t="s">
        <v>5888</v>
      </c>
      <c r="G1914">
        <v>6</v>
      </c>
      <c r="H1914">
        <v>3</v>
      </c>
      <c r="I1914" t="s">
        <v>1183</v>
      </c>
      <c r="J1914" t="s">
        <v>1149</v>
      </c>
      <c r="K1914" t="s">
        <v>20</v>
      </c>
      <c r="L1914" t="s">
        <v>943</v>
      </c>
      <c r="M1914" t="s">
        <v>944</v>
      </c>
      <c r="N1914">
        <v>1</v>
      </c>
      <c r="O1914" t="s">
        <v>945</v>
      </c>
      <c r="P1914">
        <v>2</v>
      </c>
      <c r="Q1914" t="s">
        <v>976</v>
      </c>
      <c r="R1914" t="s">
        <v>977</v>
      </c>
      <c r="S1914">
        <v>24</v>
      </c>
      <c r="T1914">
        <v>13</v>
      </c>
    </row>
    <row r="1915" spans="1:20">
      <c r="A1915" s="2">
        <v>47282</v>
      </c>
      <c r="B1915" t="s">
        <v>6141</v>
      </c>
      <c r="C1915" t="s">
        <v>6142</v>
      </c>
      <c r="D1915" t="s">
        <v>6143</v>
      </c>
      <c r="E1915" s="2">
        <v>47282</v>
      </c>
      <c r="F1915" t="s">
        <v>5888</v>
      </c>
      <c r="G1915">
        <v>6</v>
      </c>
      <c r="H1915">
        <v>3</v>
      </c>
      <c r="I1915" t="s">
        <v>1183</v>
      </c>
      <c r="J1915" t="s">
        <v>1149</v>
      </c>
      <c r="K1915" t="s">
        <v>20</v>
      </c>
      <c r="L1915" t="s">
        <v>943</v>
      </c>
      <c r="M1915" t="s">
        <v>944</v>
      </c>
      <c r="N1915">
        <v>1</v>
      </c>
      <c r="O1915" t="s">
        <v>945</v>
      </c>
      <c r="P1915">
        <v>2</v>
      </c>
      <c r="Q1915" t="s">
        <v>946</v>
      </c>
      <c r="R1915" t="s">
        <v>947</v>
      </c>
      <c r="S1915">
        <v>24</v>
      </c>
      <c r="T1915">
        <v>13</v>
      </c>
    </row>
    <row r="1916" spans="1:20">
      <c r="A1916" s="2">
        <v>47283</v>
      </c>
      <c r="B1916" t="s">
        <v>6144</v>
      </c>
      <c r="C1916" t="s">
        <v>6145</v>
      </c>
      <c r="D1916" t="s">
        <v>6146</v>
      </c>
      <c r="E1916" s="2">
        <v>47283</v>
      </c>
      <c r="F1916" t="s">
        <v>5888</v>
      </c>
      <c r="G1916">
        <v>6</v>
      </c>
      <c r="H1916">
        <v>3</v>
      </c>
      <c r="I1916" t="s">
        <v>1183</v>
      </c>
      <c r="J1916" t="s">
        <v>1149</v>
      </c>
      <c r="K1916" t="s">
        <v>20</v>
      </c>
      <c r="L1916" t="s">
        <v>943</v>
      </c>
      <c r="M1916" t="s">
        <v>944</v>
      </c>
      <c r="N1916">
        <v>1</v>
      </c>
      <c r="O1916" t="s">
        <v>945</v>
      </c>
      <c r="P1916">
        <v>2</v>
      </c>
      <c r="Q1916" t="s">
        <v>951</v>
      </c>
      <c r="R1916" t="s">
        <v>952</v>
      </c>
      <c r="S1916">
        <v>24</v>
      </c>
      <c r="T1916">
        <v>13</v>
      </c>
    </row>
    <row r="1917" spans="1:20">
      <c r="A1917" s="2">
        <v>47284</v>
      </c>
      <c r="B1917" t="s">
        <v>6147</v>
      </c>
      <c r="C1917" t="s">
        <v>6148</v>
      </c>
      <c r="D1917" t="s">
        <v>6149</v>
      </c>
      <c r="E1917" s="2">
        <v>47284</v>
      </c>
      <c r="F1917" t="s">
        <v>5888</v>
      </c>
      <c r="G1917">
        <v>6</v>
      </c>
      <c r="H1917">
        <v>3</v>
      </c>
      <c r="I1917" t="s">
        <v>1183</v>
      </c>
      <c r="J1917" t="s">
        <v>1149</v>
      </c>
      <c r="K1917" t="s">
        <v>20</v>
      </c>
      <c r="L1917" t="s">
        <v>943</v>
      </c>
      <c r="M1917" t="s">
        <v>944</v>
      </c>
      <c r="N1917">
        <v>1</v>
      </c>
      <c r="O1917" t="s">
        <v>945</v>
      </c>
      <c r="P1917">
        <v>2</v>
      </c>
      <c r="Q1917" t="s">
        <v>956</v>
      </c>
      <c r="R1917" t="s">
        <v>957</v>
      </c>
      <c r="S1917">
        <v>24</v>
      </c>
      <c r="T1917">
        <v>13</v>
      </c>
    </row>
    <row r="1918" spans="1:20">
      <c r="A1918" s="2">
        <v>47285</v>
      </c>
      <c r="B1918" t="s">
        <v>6150</v>
      </c>
      <c r="C1918" t="s">
        <v>6151</v>
      </c>
      <c r="D1918" t="s">
        <v>6152</v>
      </c>
      <c r="E1918" s="2">
        <v>47285</v>
      </c>
      <c r="F1918" t="s">
        <v>5888</v>
      </c>
      <c r="G1918">
        <v>6</v>
      </c>
      <c r="H1918">
        <v>3</v>
      </c>
      <c r="I1918" t="s">
        <v>1183</v>
      </c>
      <c r="J1918" t="s">
        <v>1149</v>
      </c>
      <c r="K1918" t="s">
        <v>20</v>
      </c>
      <c r="L1918" t="s">
        <v>943</v>
      </c>
      <c r="M1918" t="s">
        <v>944</v>
      </c>
      <c r="N1918">
        <v>1</v>
      </c>
      <c r="O1918" t="s">
        <v>945</v>
      </c>
      <c r="P1918">
        <v>2</v>
      </c>
      <c r="Q1918" t="s">
        <v>961</v>
      </c>
      <c r="R1918" t="s">
        <v>962</v>
      </c>
      <c r="S1918">
        <v>24</v>
      </c>
      <c r="T1918">
        <v>14</v>
      </c>
    </row>
    <row r="1919" spans="1:20">
      <c r="A1919" s="2">
        <v>47286</v>
      </c>
      <c r="B1919" t="s">
        <v>6153</v>
      </c>
      <c r="C1919" t="s">
        <v>6154</v>
      </c>
      <c r="D1919" t="s">
        <v>6155</v>
      </c>
      <c r="E1919" s="2">
        <v>47286</v>
      </c>
      <c r="F1919" t="s">
        <v>5888</v>
      </c>
      <c r="G1919">
        <v>6</v>
      </c>
      <c r="H1919">
        <v>3</v>
      </c>
      <c r="I1919" t="s">
        <v>1183</v>
      </c>
      <c r="J1919" t="s">
        <v>1149</v>
      </c>
      <c r="K1919" t="s">
        <v>20</v>
      </c>
      <c r="L1919" t="s">
        <v>943</v>
      </c>
      <c r="M1919" t="s">
        <v>944</v>
      </c>
      <c r="N1919">
        <v>1</v>
      </c>
      <c r="O1919" t="s">
        <v>945</v>
      </c>
      <c r="P1919">
        <v>2</v>
      </c>
      <c r="Q1919" t="s">
        <v>966</v>
      </c>
      <c r="R1919" t="s">
        <v>967</v>
      </c>
      <c r="S1919">
        <v>25</v>
      </c>
      <c r="T1919">
        <v>14</v>
      </c>
    </row>
    <row r="1920" spans="1:20">
      <c r="A1920" s="2">
        <v>47287</v>
      </c>
      <c r="B1920" t="s">
        <v>6156</v>
      </c>
      <c r="C1920" t="s">
        <v>6157</v>
      </c>
      <c r="D1920" t="s">
        <v>6158</v>
      </c>
      <c r="E1920" s="2">
        <v>47287</v>
      </c>
      <c r="F1920" t="s">
        <v>5888</v>
      </c>
      <c r="G1920">
        <v>6</v>
      </c>
      <c r="H1920">
        <v>3</v>
      </c>
      <c r="I1920" t="s">
        <v>1183</v>
      </c>
      <c r="J1920" t="s">
        <v>1149</v>
      </c>
      <c r="K1920" t="s">
        <v>20</v>
      </c>
      <c r="L1920" t="s">
        <v>943</v>
      </c>
      <c r="M1920" t="s">
        <v>944</v>
      </c>
      <c r="N1920">
        <v>1</v>
      </c>
      <c r="O1920" t="s">
        <v>945</v>
      </c>
      <c r="P1920">
        <v>2</v>
      </c>
      <c r="Q1920" t="s">
        <v>971</v>
      </c>
      <c r="R1920" t="s">
        <v>972</v>
      </c>
      <c r="S1920">
        <v>25</v>
      </c>
      <c r="T1920">
        <v>14</v>
      </c>
    </row>
    <row r="1921" spans="1:20">
      <c r="A1921" s="2">
        <v>47288</v>
      </c>
      <c r="B1921" t="s">
        <v>6159</v>
      </c>
      <c r="C1921" t="s">
        <v>6160</v>
      </c>
      <c r="D1921" t="s">
        <v>6161</v>
      </c>
      <c r="E1921" s="2">
        <v>47288</v>
      </c>
      <c r="F1921" t="s">
        <v>5888</v>
      </c>
      <c r="G1921">
        <v>6</v>
      </c>
      <c r="H1921">
        <v>3</v>
      </c>
      <c r="I1921" t="s">
        <v>1183</v>
      </c>
      <c r="J1921" t="s">
        <v>1149</v>
      </c>
      <c r="K1921" t="s">
        <v>20</v>
      </c>
      <c r="L1921" t="s">
        <v>943</v>
      </c>
      <c r="M1921" t="s">
        <v>944</v>
      </c>
      <c r="N1921">
        <v>1</v>
      </c>
      <c r="O1921" t="s">
        <v>945</v>
      </c>
      <c r="P1921">
        <v>2</v>
      </c>
      <c r="Q1921" t="s">
        <v>976</v>
      </c>
      <c r="R1921" t="s">
        <v>977</v>
      </c>
      <c r="S1921">
        <v>25</v>
      </c>
      <c r="T1921">
        <v>14</v>
      </c>
    </row>
    <row r="1922" spans="1:20">
      <c r="A1922" s="2">
        <v>47289</v>
      </c>
      <c r="B1922" t="s">
        <v>6162</v>
      </c>
      <c r="C1922" t="s">
        <v>6163</v>
      </c>
      <c r="D1922" t="s">
        <v>6164</v>
      </c>
      <c r="E1922" s="2">
        <v>47289</v>
      </c>
      <c r="F1922" t="s">
        <v>5888</v>
      </c>
      <c r="G1922">
        <v>6</v>
      </c>
      <c r="H1922">
        <v>3</v>
      </c>
      <c r="I1922" t="s">
        <v>1183</v>
      </c>
      <c r="J1922" t="s">
        <v>1149</v>
      </c>
      <c r="K1922" t="s">
        <v>20</v>
      </c>
      <c r="L1922" t="s">
        <v>943</v>
      </c>
      <c r="M1922" t="s">
        <v>944</v>
      </c>
      <c r="N1922">
        <v>1</v>
      </c>
      <c r="O1922" t="s">
        <v>945</v>
      </c>
      <c r="P1922">
        <v>2</v>
      </c>
      <c r="Q1922" t="s">
        <v>946</v>
      </c>
      <c r="R1922" t="s">
        <v>947</v>
      </c>
      <c r="S1922">
        <v>25</v>
      </c>
      <c r="T1922">
        <v>14</v>
      </c>
    </row>
    <row r="1923" spans="1:20">
      <c r="A1923" s="2">
        <v>47290</v>
      </c>
      <c r="B1923" t="s">
        <v>6165</v>
      </c>
      <c r="C1923" t="s">
        <v>6166</v>
      </c>
      <c r="D1923" t="s">
        <v>6167</v>
      </c>
      <c r="E1923" s="2">
        <v>47290</v>
      </c>
      <c r="F1923" t="s">
        <v>5888</v>
      </c>
      <c r="G1923">
        <v>6</v>
      </c>
      <c r="H1923">
        <v>4</v>
      </c>
      <c r="I1923" t="s">
        <v>1183</v>
      </c>
      <c r="J1923" t="s">
        <v>1244</v>
      </c>
      <c r="K1923" t="s">
        <v>23</v>
      </c>
      <c r="L1923" t="s">
        <v>943</v>
      </c>
      <c r="M1923" t="s">
        <v>944</v>
      </c>
      <c r="N1923">
        <v>2</v>
      </c>
      <c r="O1923" t="s">
        <v>1245</v>
      </c>
      <c r="P1923">
        <v>2</v>
      </c>
      <c r="Q1923" t="s">
        <v>951</v>
      </c>
      <c r="R1923" t="s">
        <v>952</v>
      </c>
      <c r="S1923">
        <v>25</v>
      </c>
      <c r="T1923">
        <v>14</v>
      </c>
    </row>
    <row r="1924" spans="1:20">
      <c r="A1924" s="2">
        <v>47291</v>
      </c>
      <c r="B1924" t="s">
        <v>6168</v>
      </c>
      <c r="C1924" t="s">
        <v>6169</v>
      </c>
      <c r="D1924" t="s">
        <v>6170</v>
      </c>
      <c r="E1924" s="2">
        <v>47291</v>
      </c>
      <c r="F1924" t="s">
        <v>5888</v>
      </c>
      <c r="G1924">
        <v>6</v>
      </c>
      <c r="H1924">
        <v>4</v>
      </c>
      <c r="I1924" t="s">
        <v>1183</v>
      </c>
      <c r="J1924" t="s">
        <v>1244</v>
      </c>
      <c r="K1924" t="s">
        <v>23</v>
      </c>
      <c r="L1924" t="s">
        <v>943</v>
      </c>
      <c r="M1924" t="s">
        <v>944</v>
      </c>
      <c r="N1924">
        <v>2</v>
      </c>
      <c r="O1924" t="s">
        <v>1245</v>
      </c>
      <c r="P1924">
        <v>2</v>
      </c>
      <c r="Q1924" t="s">
        <v>956</v>
      </c>
      <c r="R1924" t="s">
        <v>957</v>
      </c>
      <c r="S1924">
        <v>25</v>
      </c>
      <c r="T1924">
        <v>14</v>
      </c>
    </row>
    <row r="1925" spans="1:20">
      <c r="A1925" s="2">
        <v>47292</v>
      </c>
      <c r="B1925" t="s">
        <v>6171</v>
      </c>
      <c r="C1925" t="s">
        <v>6172</v>
      </c>
      <c r="D1925" t="s">
        <v>6173</v>
      </c>
      <c r="E1925" s="2">
        <v>47292</v>
      </c>
      <c r="F1925" t="s">
        <v>5888</v>
      </c>
      <c r="G1925">
        <v>6</v>
      </c>
      <c r="H1925">
        <v>4</v>
      </c>
      <c r="I1925" t="s">
        <v>1183</v>
      </c>
      <c r="J1925" t="s">
        <v>1244</v>
      </c>
      <c r="K1925" t="s">
        <v>23</v>
      </c>
      <c r="L1925" t="s">
        <v>943</v>
      </c>
      <c r="M1925" t="s">
        <v>944</v>
      </c>
      <c r="N1925">
        <v>2</v>
      </c>
      <c r="O1925" t="s">
        <v>1245</v>
      </c>
      <c r="P1925">
        <v>2</v>
      </c>
      <c r="Q1925" t="s">
        <v>961</v>
      </c>
      <c r="R1925" t="s">
        <v>962</v>
      </c>
      <c r="S1925">
        <v>25</v>
      </c>
      <c r="T1925">
        <v>15</v>
      </c>
    </row>
    <row r="1926" spans="1:20">
      <c r="A1926" s="2">
        <v>47293</v>
      </c>
      <c r="B1926" t="s">
        <v>6174</v>
      </c>
      <c r="C1926" t="s">
        <v>6175</v>
      </c>
      <c r="D1926" t="s">
        <v>6176</v>
      </c>
      <c r="E1926" s="2">
        <v>47293</v>
      </c>
      <c r="F1926" t="s">
        <v>5888</v>
      </c>
      <c r="G1926">
        <v>6</v>
      </c>
      <c r="H1926">
        <v>4</v>
      </c>
      <c r="I1926" t="s">
        <v>1183</v>
      </c>
      <c r="J1926" t="s">
        <v>1244</v>
      </c>
      <c r="K1926" t="s">
        <v>23</v>
      </c>
      <c r="L1926" t="s">
        <v>943</v>
      </c>
      <c r="M1926" t="s">
        <v>944</v>
      </c>
      <c r="N1926">
        <v>2</v>
      </c>
      <c r="O1926" t="s">
        <v>1245</v>
      </c>
      <c r="P1926">
        <v>2</v>
      </c>
      <c r="Q1926" t="s">
        <v>966</v>
      </c>
      <c r="R1926" t="s">
        <v>967</v>
      </c>
      <c r="S1926">
        <v>26</v>
      </c>
      <c r="T1926">
        <v>15</v>
      </c>
    </row>
    <row r="1927" spans="1:20">
      <c r="A1927" s="2">
        <v>47294</v>
      </c>
      <c r="B1927" t="s">
        <v>6177</v>
      </c>
      <c r="C1927" t="s">
        <v>6178</v>
      </c>
      <c r="D1927" t="s">
        <v>6179</v>
      </c>
      <c r="E1927" s="2">
        <v>47294</v>
      </c>
      <c r="F1927" t="s">
        <v>5888</v>
      </c>
      <c r="G1927">
        <v>6</v>
      </c>
      <c r="H1927">
        <v>4</v>
      </c>
      <c r="I1927" t="s">
        <v>1183</v>
      </c>
      <c r="J1927" t="s">
        <v>1244</v>
      </c>
      <c r="K1927" t="s">
        <v>23</v>
      </c>
      <c r="L1927" t="s">
        <v>943</v>
      </c>
      <c r="M1927" t="s">
        <v>944</v>
      </c>
      <c r="N1927">
        <v>2</v>
      </c>
      <c r="O1927" t="s">
        <v>1245</v>
      </c>
      <c r="P1927">
        <v>2</v>
      </c>
      <c r="Q1927" t="s">
        <v>971</v>
      </c>
      <c r="R1927" t="s">
        <v>972</v>
      </c>
      <c r="S1927">
        <v>26</v>
      </c>
      <c r="T1927">
        <v>15</v>
      </c>
    </row>
    <row r="1928" spans="1:20">
      <c r="A1928" s="2">
        <v>47295</v>
      </c>
      <c r="B1928" t="s">
        <v>6180</v>
      </c>
      <c r="C1928" t="s">
        <v>6181</v>
      </c>
      <c r="D1928" t="s">
        <v>6182</v>
      </c>
      <c r="E1928" s="2">
        <v>47295</v>
      </c>
      <c r="F1928" t="s">
        <v>5888</v>
      </c>
      <c r="G1928">
        <v>6</v>
      </c>
      <c r="H1928">
        <v>4</v>
      </c>
      <c r="I1928" t="s">
        <v>1183</v>
      </c>
      <c r="J1928" t="s">
        <v>1244</v>
      </c>
      <c r="K1928" t="s">
        <v>23</v>
      </c>
      <c r="L1928" t="s">
        <v>943</v>
      </c>
      <c r="M1928" t="s">
        <v>944</v>
      </c>
      <c r="N1928">
        <v>2</v>
      </c>
      <c r="O1928" t="s">
        <v>1245</v>
      </c>
      <c r="P1928">
        <v>2</v>
      </c>
      <c r="Q1928" t="s">
        <v>976</v>
      </c>
      <c r="R1928" t="s">
        <v>977</v>
      </c>
      <c r="S1928">
        <v>26</v>
      </c>
      <c r="T1928">
        <v>15</v>
      </c>
    </row>
    <row r="1929" spans="1:20">
      <c r="A1929" s="2">
        <v>47296</v>
      </c>
      <c r="B1929" t="s">
        <v>6183</v>
      </c>
      <c r="C1929" t="s">
        <v>6184</v>
      </c>
      <c r="D1929" t="s">
        <v>6185</v>
      </c>
      <c r="E1929" s="2">
        <v>47296</v>
      </c>
      <c r="F1929" t="s">
        <v>5888</v>
      </c>
      <c r="G1929">
        <v>6</v>
      </c>
      <c r="H1929">
        <v>4</v>
      </c>
      <c r="I1929" t="s">
        <v>1183</v>
      </c>
      <c r="J1929" t="s">
        <v>1244</v>
      </c>
      <c r="K1929" t="s">
        <v>23</v>
      </c>
      <c r="L1929" t="s">
        <v>943</v>
      </c>
      <c r="M1929" t="s">
        <v>944</v>
      </c>
      <c r="N1929">
        <v>2</v>
      </c>
      <c r="O1929" t="s">
        <v>1245</v>
      </c>
      <c r="P1929">
        <v>2</v>
      </c>
      <c r="Q1929" t="s">
        <v>946</v>
      </c>
      <c r="R1929" t="s">
        <v>947</v>
      </c>
      <c r="S1929">
        <v>26</v>
      </c>
      <c r="T1929">
        <v>15</v>
      </c>
    </row>
    <row r="1930" spans="1:20">
      <c r="A1930" s="2">
        <v>47297</v>
      </c>
      <c r="B1930" t="s">
        <v>6186</v>
      </c>
      <c r="C1930" t="s">
        <v>6187</v>
      </c>
      <c r="D1930" t="s">
        <v>6188</v>
      </c>
      <c r="E1930" s="2">
        <v>47297</v>
      </c>
      <c r="F1930" t="s">
        <v>5888</v>
      </c>
      <c r="G1930">
        <v>6</v>
      </c>
      <c r="H1930">
        <v>4</v>
      </c>
      <c r="I1930" t="s">
        <v>1183</v>
      </c>
      <c r="J1930" t="s">
        <v>1244</v>
      </c>
      <c r="K1930" t="s">
        <v>23</v>
      </c>
      <c r="L1930" t="s">
        <v>943</v>
      </c>
      <c r="M1930" t="s">
        <v>944</v>
      </c>
      <c r="N1930">
        <v>2</v>
      </c>
      <c r="O1930" t="s">
        <v>1245</v>
      </c>
      <c r="P1930">
        <v>2</v>
      </c>
      <c r="Q1930" t="s">
        <v>951</v>
      </c>
      <c r="R1930" t="s">
        <v>952</v>
      </c>
      <c r="S1930">
        <v>26</v>
      </c>
      <c r="T1930">
        <v>15</v>
      </c>
    </row>
    <row r="1931" spans="1:20">
      <c r="A1931" s="2">
        <v>47298</v>
      </c>
      <c r="B1931" t="s">
        <v>6189</v>
      </c>
      <c r="C1931" t="s">
        <v>6190</v>
      </c>
      <c r="D1931" t="s">
        <v>6191</v>
      </c>
      <c r="E1931" s="2">
        <v>47298</v>
      </c>
      <c r="F1931" t="s">
        <v>5888</v>
      </c>
      <c r="G1931">
        <v>6</v>
      </c>
      <c r="H1931">
        <v>4</v>
      </c>
      <c r="I1931" t="s">
        <v>1183</v>
      </c>
      <c r="J1931" t="s">
        <v>1244</v>
      </c>
      <c r="K1931" t="s">
        <v>23</v>
      </c>
      <c r="L1931" t="s">
        <v>943</v>
      </c>
      <c r="M1931" t="s">
        <v>944</v>
      </c>
      <c r="N1931">
        <v>2</v>
      </c>
      <c r="O1931" t="s">
        <v>1245</v>
      </c>
      <c r="P1931">
        <v>2</v>
      </c>
      <c r="Q1931" t="s">
        <v>956</v>
      </c>
      <c r="R1931" t="s">
        <v>957</v>
      </c>
      <c r="S1931">
        <v>26</v>
      </c>
      <c r="T1931">
        <v>15</v>
      </c>
    </row>
    <row r="1932" spans="1:20">
      <c r="A1932" s="2">
        <v>47299</v>
      </c>
      <c r="B1932" t="s">
        <v>6192</v>
      </c>
      <c r="C1932" t="s">
        <v>6193</v>
      </c>
      <c r="D1932" t="s">
        <v>6194</v>
      </c>
      <c r="E1932" s="2">
        <v>47299</v>
      </c>
      <c r="F1932" t="s">
        <v>5888</v>
      </c>
      <c r="G1932">
        <v>6</v>
      </c>
      <c r="H1932">
        <v>4</v>
      </c>
      <c r="I1932" t="s">
        <v>1183</v>
      </c>
      <c r="J1932" t="s">
        <v>1244</v>
      </c>
      <c r="K1932" t="s">
        <v>23</v>
      </c>
      <c r="L1932" t="s">
        <v>943</v>
      </c>
      <c r="M1932" t="s">
        <v>944</v>
      </c>
      <c r="N1932">
        <v>2</v>
      </c>
      <c r="O1932" t="s">
        <v>1245</v>
      </c>
      <c r="P1932">
        <v>2</v>
      </c>
      <c r="Q1932" t="s">
        <v>961</v>
      </c>
      <c r="R1932" t="s">
        <v>962</v>
      </c>
      <c r="S1932">
        <v>26</v>
      </c>
      <c r="T1932">
        <v>16</v>
      </c>
    </row>
    <row r="1933" spans="1:20">
      <c r="A1933" s="2">
        <v>47300</v>
      </c>
      <c r="B1933" t="s">
        <v>6195</v>
      </c>
      <c r="C1933" t="s">
        <v>6196</v>
      </c>
      <c r="D1933" t="s">
        <v>6197</v>
      </c>
      <c r="E1933" s="2">
        <v>47300</v>
      </c>
      <c r="F1933" t="s">
        <v>5888</v>
      </c>
      <c r="G1933">
        <v>7</v>
      </c>
      <c r="H1933">
        <v>4</v>
      </c>
      <c r="I1933" t="s">
        <v>1276</v>
      </c>
      <c r="J1933" t="s">
        <v>1244</v>
      </c>
      <c r="K1933" t="s">
        <v>23</v>
      </c>
      <c r="L1933" t="s">
        <v>1277</v>
      </c>
      <c r="M1933" t="s">
        <v>944</v>
      </c>
      <c r="N1933">
        <v>2</v>
      </c>
      <c r="O1933" t="s">
        <v>1245</v>
      </c>
      <c r="P1933">
        <v>3</v>
      </c>
      <c r="Q1933" t="s">
        <v>966</v>
      </c>
      <c r="R1933" t="s">
        <v>967</v>
      </c>
      <c r="S1933">
        <v>27</v>
      </c>
      <c r="T1933">
        <v>16</v>
      </c>
    </row>
    <row r="1934" spans="1:20">
      <c r="A1934" s="2">
        <v>47301</v>
      </c>
      <c r="B1934" t="s">
        <v>6198</v>
      </c>
      <c r="C1934" t="s">
        <v>6199</v>
      </c>
      <c r="D1934" t="s">
        <v>6200</v>
      </c>
      <c r="E1934" s="2">
        <v>47301</v>
      </c>
      <c r="F1934" t="s">
        <v>5888</v>
      </c>
      <c r="G1934">
        <v>7</v>
      </c>
      <c r="H1934">
        <v>4</v>
      </c>
      <c r="I1934" t="s">
        <v>1276</v>
      </c>
      <c r="J1934" t="s">
        <v>1244</v>
      </c>
      <c r="K1934" t="s">
        <v>23</v>
      </c>
      <c r="L1934" t="s">
        <v>1277</v>
      </c>
      <c r="M1934" t="s">
        <v>944</v>
      </c>
      <c r="N1934">
        <v>2</v>
      </c>
      <c r="O1934" t="s">
        <v>1245</v>
      </c>
      <c r="P1934">
        <v>3</v>
      </c>
      <c r="Q1934" t="s">
        <v>971</v>
      </c>
      <c r="R1934" t="s">
        <v>972</v>
      </c>
      <c r="S1934">
        <v>27</v>
      </c>
      <c r="T1934">
        <v>16</v>
      </c>
    </row>
    <row r="1935" spans="1:20">
      <c r="A1935" s="2">
        <v>47302</v>
      </c>
      <c r="B1935" t="s">
        <v>6201</v>
      </c>
      <c r="C1935" t="s">
        <v>6202</v>
      </c>
      <c r="D1935" t="s">
        <v>6203</v>
      </c>
      <c r="E1935" s="2">
        <v>47302</v>
      </c>
      <c r="F1935" t="s">
        <v>5888</v>
      </c>
      <c r="G1935">
        <v>7</v>
      </c>
      <c r="H1935">
        <v>4</v>
      </c>
      <c r="I1935" t="s">
        <v>1276</v>
      </c>
      <c r="J1935" t="s">
        <v>1244</v>
      </c>
      <c r="K1935" t="s">
        <v>23</v>
      </c>
      <c r="L1935" t="s">
        <v>1277</v>
      </c>
      <c r="M1935" t="s">
        <v>944</v>
      </c>
      <c r="N1935">
        <v>2</v>
      </c>
      <c r="O1935" t="s">
        <v>1245</v>
      </c>
      <c r="P1935">
        <v>3</v>
      </c>
      <c r="Q1935" t="s">
        <v>976</v>
      </c>
      <c r="R1935" t="s">
        <v>977</v>
      </c>
      <c r="S1935">
        <v>27</v>
      </c>
      <c r="T1935">
        <v>16</v>
      </c>
    </row>
    <row r="1936" spans="1:20">
      <c r="A1936" s="2">
        <v>47303</v>
      </c>
      <c r="B1936" t="s">
        <v>6204</v>
      </c>
      <c r="C1936" t="s">
        <v>6205</v>
      </c>
      <c r="D1936" t="s">
        <v>6206</v>
      </c>
      <c r="E1936" s="2">
        <v>47303</v>
      </c>
      <c r="F1936" t="s">
        <v>5888</v>
      </c>
      <c r="G1936">
        <v>7</v>
      </c>
      <c r="H1936">
        <v>4</v>
      </c>
      <c r="I1936" t="s">
        <v>1276</v>
      </c>
      <c r="J1936" t="s">
        <v>1244</v>
      </c>
      <c r="K1936" t="s">
        <v>23</v>
      </c>
      <c r="L1936" t="s">
        <v>1277</v>
      </c>
      <c r="M1936" t="s">
        <v>944</v>
      </c>
      <c r="N1936">
        <v>2</v>
      </c>
      <c r="O1936" t="s">
        <v>1245</v>
      </c>
      <c r="P1936">
        <v>3</v>
      </c>
      <c r="Q1936" t="s">
        <v>946</v>
      </c>
      <c r="R1936" t="s">
        <v>947</v>
      </c>
      <c r="S1936">
        <v>27</v>
      </c>
      <c r="T1936">
        <v>16</v>
      </c>
    </row>
    <row r="1937" spans="1:20">
      <c r="A1937" s="2">
        <v>47304</v>
      </c>
      <c r="B1937" t="s">
        <v>6207</v>
      </c>
      <c r="C1937" t="s">
        <v>6208</v>
      </c>
      <c r="D1937" t="s">
        <v>6209</v>
      </c>
      <c r="E1937" s="2">
        <v>47304</v>
      </c>
      <c r="F1937" t="s">
        <v>5888</v>
      </c>
      <c r="G1937">
        <v>7</v>
      </c>
      <c r="H1937">
        <v>4</v>
      </c>
      <c r="I1937" t="s">
        <v>1276</v>
      </c>
      <c r="J1937" t="s">
        <v>1244</v>
      </c>
      <c r="K1937" t="s">
        <v>23</v>
      </c>
      <c r="L1937" t="s">
        <v>1277</v>
      </c>
      <c r="M1937" t="s">
        <v>944</v>
      </c>
      <c r="N1937">
        <v>2</v>
      </c>
      <c r="O1937" t="s">
        <v>1245</v>
      </c>
      <c r="P1937">
        <v>3</v>
      </c>
      <c r="Q1937" t="s">
        <v>951</v>
      </c>
      <c r="R1937" t="s">
        <v>952</v>
      </c>
      <c r="S1937">
        <v>27</v>
      </c>
      <c r="T1937">
        <v>16</v>
      </c>
    </row>
    <row r="1938" spans="1:20">
      <c r="A1938" s="2">
        <v>47305</v>
      </c>
      <c r="B1938" t="s">
        <v>6210</v>
      </c>
      <c r="C1938" t="s">
        <v>6211</v>
      </c>
      <c r="D1938" t="s">
        <v>6212</v>
      </c>
      <c r="E1938" s="2">
        <v>47305</v>
      </c>
      <c r="F1938" t="s">
        <v>5888</v>
      </c>
      <c r="G1938">
        <v>7</v>
      </c>
      <c r="H1938">
        <v>4</v>
      </c>
      <c r="I1938" t="s">
        <v>1276</v>
      </c>
      <c r="J1938" t="s">
        <v>1244</v>
      </c>
      <c r="K1938" t="s">
        <v>23</v>
      </c>
      <c r="L1938" t="s">
        <v>1277</v>
      </c>
      <c r="M1938" t="s">
        <v>944</v>
      </c>
      <c r="N1938">
        <v>2</v>
      </c>
      <c r="O1938" t="s">
        <v>1245</v>
      </c>
      <c r="P1938">
        <v>3</v>
      </c>
      <c r="Q1938" t="s">
        <v>956</v>
      </c>
      <c r="R1938" t="s">
        <v>957</v>
      </c>
      <c r="S1938">
        <v>27</v>
      </c>
      <c r="T1938">
        <v>16</v>
      </c>
    </row>
    <row r="1939" spans="1:20">
      <c r="A1939" s="2">
        <v>47306</v>
      </c>
      <c r="B1939" t="s">
        <v>6213</v>
      </c>
      <c r="C1939" t="s">
        <v>6214</v>
      </c>
      <c r="D1939" t="s">
        <v>6215</v>
      </c>
      <c r="E1939" s="2">
        <v>47306</v>
      </c>
      <c r="F1939" t="s">
        <v>5888</v>
      </c>
      <c r="G1939">
        <v>7</v>
      </c>
      <c r="H1939">
        <v>4</v>
      </c>
      <c r="I1939" t="s">
        <v>1276</v>
      </c>
      <c r="J1939" t="s">
        <v>1244</v>
      </c>
      <c r="K1939" t="s">
        <v>23</v>
      </c>
      <c r="L1939" t="s">
        <v>1277</v>
      </c>
      <c r="M1939" t="s">
        <v>944</v>
      </c>
      <c r="N1939">
        <v>2</v>
      </c>
      <c r="O1939" t="s">
        <v>1245</v>
      </c>
      <c r="P1939">
        <v>3</v>
      </c>
      <c r="Q1939" t="s">
        <v>961</v>
      </c>
      <c r="R1939" t="s">
        <v>962</v>
      </c>
      <c r="S1939">
        <v>27</v>
      </c>
      <c r="T1939">
        <v>17</v>
      </c>
    </row>
    <row r="1940" spans="1:20">
      <c r="A1940" s="2">
        <v>47307</v>
      </c>
      <c r="B1940" t="s">
        <v>6216</v>
      </c>
      <c r="C1940" t="s">
        <v>6217</v>
      </c>
      <c r="D1940" t="s">
        <v>6218</v>
      </c>
      <c r="E1940" s="2">
        <v>47307</v>
      </c>
      <c r="F1940" t="s">
        <v>5888</v>
      </c>
      <c r="G1940">
        <v>7</v>
      </c>
      <c r="H1940">
        <v>4</v>
      </c>
      <c r="I1940" t="s">
        <v>1276</v>
      </c>
      <c r="J1940" t="s">
        <v>1244</v>
      </c>
      <c r="K1940" t="s">
        <v>23</v>
      </c>
      <c r="L1940" t="s">
        <v>1277</v>
      </c>
      <c r="M1940" t="s">
        <v>944</v>
      </c>
      <c r="N1940">
        <v>2</v>
      </c>
      <c r="O1940" t="s">
        <v>1245</v>
      </c>
      <c r="P1940">
        <v>3</v>
      </c>
      <c r="Q1940" t="s">
        <v>966</v>
      </c>
      <c r="R1940" t="s">
        <v>967</v>
      </c>
      <c r="S1940">
        <v>28</v>
      </c>
      <c r="T1940">
        <v>17</v>
      </c>
    </row>
    <row r="1941" spans="1:20">
      <c r="A1941" s="2">
        <v>47308</v>
      </c>
      <c r="B1941" t="s">
        <v>6219</v>
      </c>
      <c r="C1941" t="s">
        <v>6220</v>
      </c>
      <c r="D1941" t="s">
        <v>6221</v>
      </c>
      <c r="E1941" s="2">
        <v>47308</v>
      </c>
      <c r="F1941" t="s">
        <v>5888</v>
      </c>
      <c r="G1941">
        <v>7</v>
      </c>
      <c r="H1941">
        <v>4</v>
      </c>
      <c r="I1941" t="s">
        <v>1276</v>
      </c>
      <c r="J1941" t="s">
        <v>1244</v>
      </c>
      <c r="K1941" t="s">
        <v>23</v>
      </c>
      <c r="L1941" t="s">
        <v>1277</v>
      </c>
      <c r="M1941" t="s">
        <v>944</v>
      </c>
      <c r="N1941">
        <v>2</v>
      </c>
      <c r="O1941" t="s">
        <v>1245</v>
      </c>
      <c r="P1941">
        <v>3</v>
      </c>
      <c r="Q1941" t="s">
        <v>971</v>
      </c>
      <c r="R1941" t="s">
        <v>972</v>
      </c>
      <c r="S1941">
        <v>28</v>
      </c>
      <c r="T1941">
        <v>17</v>
      </c>
    </row>
    <row r="1942" spans="1:20">
      <c r="A1942" s="2">
        <v>47309</v>
      </c>
      <c r="B1942" t="s">
        <v>6222</v>
      </c>
      <c r="C1942" t="s">
        <v>6223</v>
      </c>
      <c r="D1942" t="s">
        <v>6224</v>
      </c>
      <c r="E1942" s="2">
        <v>47309</v>
      </c>
      <c r="F1942" t="s">
        <v>5888</v>
      </c>
      <c r="G1942">
        <v>7</v>
      </c>
      <c r="H1942">
        <v>4</v>
      </c>
      <c r="I1942" t="s">
        <v>1276</v>
      </c>
      <c r="J1942" t="s">
        <v>1244</v>
      </c>
      <c r="K1942" t="s">
        <v>23</v>
      </c>
      <c r="L1942" t="s">
        <v>1277</v>
      </c>
      <c r="M1942" t="s">
        <v>944</v>
      </c>
      <c r="N1942">
        <v>2</v>
      </c>
      <c r="O1942" t="s">
        <v>1245</v>
      </c>
      <c r="P1942">
        <v>3</v>
      </c>
      <c r="Q1942" t="s">
        <v>976</v>
      </c>
      <c r="R1942" t="s">
        <v>977</v>
      </c>
      <c r="S1942">
        <v>28</v>
      </c>
      <c r="T1942">
        <v>17</v>
      </c>
    </row>
    <row r="1943" spans="1:20">
      <c r="A1943" s="2">
        <v>47310</v>
      </c>
      <c r="B1943" t="s">
        <v>6225</v>
      </c>
      <c r="C1943" t="s">
        <v>6226</v>
      </c>
      <c r="D1943" t="s">
        <v>6227</v>
      </c>
      <c r="E1943" s="2">
        <v>47310</v>
      </c>
      <c r="F1943" t="s">
        <v>5888</v>
      </c>
      <c r="G1943">
        <v>7</v>
      </c>
      <c r="H1943">
        <v>4</v>
      </c>
      <c r="I1943" t="s">
        <v>1276</v>
      </c>
      <c r="J1943" t="s">
        <v>1244</v>
      </c>
      <c r="K1943" t="s">
        <v>23</v>
      </c>
      <c r="L1943" t="s">
        <v>1277</v>
      </c>
      <c r="M1943" t="s">
        <v>944</v>
      </c>
      <c r="N1943">
        <v>2</v>
      </c>
      <c r="O1943" t="s">
        <v>1245</v>
      </c>
      <c r="P1943">
        <v>3</v>
      </c>
      <c r="Q1943" t="s">
        <v>946</v>
      </c>
      <c r="R1943" t="s">
        <v>947</v>
      </c>
      <c r="S1943">
        <v>28</v>
      </c>
      <c r="T1943">
        <v>17</v>
      </c>
    </row>
    <row r="1944" spans="1:20">
      <c r="A1944" s="2">
        <v>47311</v>
      </c>
      <c r="B1944" t="s">
        <v>6228</v>
      </c>
      <c r="C1944" t="s">
        <v>6229</v>
      </c>
      <c r="D1944" t="s">
        <v>6230</v>
      </c>
      <c r="E1944" s="2">
        <v>47311</v>
      </c>
      <c r="F1944" t="s">
        <v>5888</v>
      </c>
      <c r="G1944">
        <v>7</v>
      </c>
      <c r="H1944">
        <v>4</v>
      </c>
      <c r="I1944" t="s">
        <v>1276</v>
      </c>
      <c r="J1944" t="s">
        <v>1244</v>
      </c>
      <c r="K1944" t="s">
        <v>23</v>
      </c>
      <c r="L1944" t="s">
        <v>1277</v>
      </c>
      <c r="M1944" t="s">
        <v>944</v>
      </c>
      <c r="N1944">
        <v>2</v>
      </c>
      <c r="O1944" t="s">
        <v>1245</v>
      </c>
      <c r="P1944">
        <v>3</v>
      </c>
      <c r="Q1944" t="s">
        <v>951</v>
      </c>
      <c r="R1944" t="s">
        <v>952</v>
      </c>
      <c r="S1944">
        <v>28</v>
      </c>
      <c r="T1944">
        <v>17</v>
      </c>
    </row>
    <row r="1945" spans="1:20">
      <c r="A1945" s="2">
        <v>47312</v>
      </c>
      <c r="B1945" t="s">
        <v>6231</v>
      </c>
      <c r="C1945" t="s">
        <v>6232</v>
      </c>
      <c r="D1945" t="s">
        <v>6233</v>
      </c>
      <c r="E1945" s="2">
        <v>47312</v>
      </c>
      <c r="F1945" t="s">
        <v>5888</v>
      </c>
      <c r="G1945">
        <v>7</v>
      </c>
      <c r="H1945">
        <v>4</v>
      </c>
      <c r="I1945" t="s">
        <v>1276</v>
      </c>
      <c r="J1945" t="s">
        <v>1244</v>
      </c>
      <c r="K1945" t="s">
        <v>23</v>
      </c>
      <c r="L1945" t="s">
        <v>1277</v>
      </c>
      <c r="M1945" t="s">
        <v>944</v>
      </c>
      <c r="N1945">
        <v>2</v>
      </c>
      <c r="O1945" t="s">
        <v>1245</v>
      </c>
      <c r="P1945">
        <v>3</v>
      </c>
      <c r="Q1945" t="s">
        <v>956</v>
      </c>
      <c r="R1945" t="s">
        <v>957</v>
      </c>
      <c r="S1945">
        <v>28</v>
      </c>
      <c r="T1945">
        <v>17</v>
      </c>
    </row>
    <row r="1946" spans="1:20">
      <c r="A1946" s="2">
        <v>47313</v>
      </c>
      <c r="B1946" t="s">
        <v>6234</v>
      </c>
      <c r="C1946" t="s">
        <v>6235</v>
      </c>
      <c r="D1946" t="s">
        <v>6236</v>
      </c>
      <c r="E1946" s="2">
        <v>47313</v>
      </c>
      <c r="F1946" t="s">
        <v>5888</v>
      </c>
      <c r="G1946">
        <v>7</v>
      </c>
      <c r="H1946">
        <v>4</v>
      </c>
      <c r="I1946" t="s">
        <v>1276</v>
      </c>
      <c r="J1946" t="s">
        <v>1244</v>
      </c>
      <c r="K1946" t="s">
        <v>23</v>
      </c>
      <c r="L1946" t="s">
        <v>1277</v>
      </c>
      <c r="M1946" t="s">
        <v>944</v>
      </c>
      <c r="N1946">
        <v>2</v>
      </c>
      <c r="O1946" t="s">
        <v>1245</v>
      </c>
      <c r="P1946">
        <v>3</v>
      </c>
      <c r="Q1946" t="s">
        <v>961</v>
      </c>
      <c r="R1946" t="s">
        <v>962</v>
      </c>
      <c r="S1946">
        <v>28</v>
      </c>
      <c r="T1946">
        <v>18</v>
      </c>
    </row>
    <row r="1947" spans="1:20">
      <c r="A1947" s="2">
        <v>47314</v>
      </c>
      <c r="B1947" t="s">
        <v>6237</v>
      </c>
      <c r="C1947" t="s">
        <v>6238</v>
      </c>
      <c r="D1947" t="s">
        <v>6239</v>
      </c>
      <c r="E1947" s="2">
        <v>47314</v>
      </c>
      <c r="F1947" t="s">
        <v>5888</v>
      </c>
      <c r="G1947">
        <v>7</v>
      </c>
      <c r="H1947">
        <v>4</v>
      </c>
      <c r="I1947" t="s">
        <v>1276</v>
      </c>
      <c r="J1947" t="s">
        <v>1244</v>
      </c>
      <c r="K1947" t="s">
        <v>23</v>
      </c>
      <c r="L1947" t="s">
        <v>1277</v>
      </c>
      <c r="M1947" t="s">
        <v>944</v>
      </c>
      <c r="N1947">
        <v>2</v>
      </c>
      <c r="O1947" t="s">
        <v>1245</v>
      </c>
      <c r="P1947">
        <v>3</v>
      </c>
      <c r="Q1947" t="s">
        <v>966</v>
      </c>
      <c r="R1947" t="s">
        <v>967</v>
      </c>
      <c r="S1947">
        <v>29</v>
      </c>
      <c r="T1947">
        <v>18</v>
      </c>
    </row>
    <row r="1948" spans="1:20">
      <c r="A1948" s="2">
        <v>47315</v>
      </c>
      <c r="B1948" t="s">
        <v>6240</v>
      </c>
      <c r="C1948" t="s">
        <v>6241</v>
      </c>
      <c r="D1948" t="s">
        <v>6242</v>
      </c>
      <c r="E1948" s="2">
        <v>47315</v>
      </c>
      <c r="F1948" t="s">
        <v>5888</v>
      </c>
      <c r="G1948">
        <v>7</v>
      </c>
      <c r="H1948">
        <v>4</v>
      </c>
      <c r="I1948" t="s">
        <v>1276</v>
      </c>
      <c r="J1948" t="s">
        <v>1244</v>
      </c>
      <c r="K1948" t="s">
        <v>23</v>
      </c>
      <c r="L1948" t="s">
        <v>1277</v>
      </c>
      <c r="M1948" t="s">
        <v>944</v>
      </c>
      <c r="N1948">
        <v>2</v>
      </c>
      <c r="O1948" t="s">
        <v>1245</v>
      </c>
      <c r="P1948">
        <v>3</v>
      </c>
      <c r="Q1948" t="s">
        <v>971</v>
      </c>
      <c r="R1948" t="s">
        <v>972</v>
      </c>
      <c r="S1948">
        <v>29</v>
      </c>
      <c r="T1948">
        <v>18</v>
      </c>
    </row>
    <row r="1949" spans="1:20">
      <c r="A1949" s="2">
        <v>47316</v>
      </c>
      <c r="B1949" t="s">
        <v>6243</v>
      </c>
      <c r="C1949" t="s">
        <v>6244</v>
      </c>
      <c r="D1949" t="s">
        <v>6245</v>
      </c>
      <c r="E1949" s="2">
        <v>47316</v>
      </c>
      <c r="F1949" t="s">
        <v>5888</v>
      </c>
      <c r="G1949">
        <v>7</v>
      </c>
      <c r="H1949">
        <v>4</v>
      </c>
      <c r="I1949" t="s">
        <v>1276</v>
      </c>
      <c r="J1949" t="s">
        <v>1244</v>
      </c>
      <c r="K1949" t="s">
        <v>23</v>
      </c>
      <c r="L1949" t="s">
        <v>1277</v>
      </c>
      <c r="M1949" t="s">
        <v>944</v>
      </c>
      <c r="N1949">
        <v>2</v>
      </c>
      <c r="O1949" t="s">
        <v>1245</v>
      </c>
      <c r="P1949">
        <v>3</v>
      </c>
      <c r="Q1949" t="s">
        <v>976</v>
      </c>
      <c r="R1949" t="s">
        <v>977</v>
      </c>
      <c r="S1949">
        <v>29</v>
      </c>
      <c r="T1949">
        <v>18</v>
      </c>
    </row>
    <row r="1950" spans="1:20">
      <c r="A1950" s="2">
        <v>47317</v>
      </c>
      <c r="B1950" t="s">
        <v>6246</v>
      </c>
      <c r="C1950" t="s">
        <v>6247</v>
      </c>
      <c r="D1950" t="s">
        <v>6248</v>
      </c>
      <c r="E1950" s="2">
        <v>47317</v>
      </c>
      <c r="F1950" t="s">
        <v>5888</v>
      </c>
      <c r="G1950">
        <v>7</v>
      </c>
      <c r="H1950">
        <v>4</v>
      </c>
      <c r="I1950" t="s">
        <v>1276</v>
      </c>
      <c r="J1950" t="s">
        <v>1244</v>
      </c>
      <c r="K1950" t="s">
        <v>23</v>
      </c>
      <c r="L1950" t="s">
        <v>1277</v>
      </c>
      <c r="M1950" t="s">
        <v>944</v>
      </c>
      <c r="N1950">
        <v>2</v>
      </c>
      <c r="O1950" t="s">
        <v>1245</v>
      </c>
      <c r="P1950">
        <v>3</v>
      </c>
      <c r="Q1950" t="s">
        <v>946</v>
      </c>
      <c r="R1950" t="s">
        <v>947</v>
      </c>
      <c r="S1950">
        <v>29</v>
      </c>
      <c r="T1950">
        <v>18</v>
      </c>
    </row>
    <row r="1951" spans="1:20">
      <c r="A1951" s="2">
        <v>47318</v>
      </c>
      <c r="B1951" t="s">
        <v>6249</v>
      </c>
      <c r="C1951" t="s">
        <v>6250</v>
      </c>
      <c r="D1951" t="s">
        <v>6251</v>
      </c>
      <c r="E1951" s="2">
        <v>47318</v>
      </c>
      <c r="F1951" t="s">
        <v>5888</v>
      </c>
      <c r="G1951">
        <v>7</v>
      </c>
      <c r="H1951">
        <v>4</v>
      </c>
      <c r="I1951" t="s">
        <v>1276</v>
      </c>
      <c r="J1951" t="s">
        <v>1244</v>
      </c>
      <c r="K1951" t="s">
        <v>23</v>
      </c>
      <c r="L1951" t="s">
        <v>1277</v>
      </c>
      <c r="M1951" t="s">
        <v>944</v>
      </c>
      <c r="N1951">
        <v>2</v>
      </c>
      <c r="O1951" t="s">
        <v>1245</v>
      </c>
      <c r="P1951">
        <v>3</v>
      </c>
      <c r="Q1951" t="s">
        <v>951</v>
      </c>
      <c r="R1951" t="s">
        <v>952</v>
      </c>
      <c r="S1951">
        <v>29</v>
      </c>
      <c r="T1951">
        <v>18</v>
      </c>
    </row>
    <row r="1952" spans="1:20">
      <c r="A1952" s="2">
        <v>47319</v>
      </c>
      <c r="B1952" t="s">
        <v>6252</v>
      </c>
      <c r="C1952" t="s">
        <v>6253</v>
      </c>
      <c r="D1952" t="s">
        <v>6254</v>
      </c>
      <c r="E1952" s="2">
        <v>47319</v>
      </c>
      <c r="F1952" t="s">
        <v>5888</v>
      </c>
      <c r="G1952">
        <v>7</v>
      </c>
      <c r="H1952">
        <v>4</v>
      </c>
      <c r="I1952" t="s">
        <v>1276</v>
      </c>
      <c r="J1952" t="s">
        <v>1244</v>
      </c>
      <c r="K1952" t="s">
        <v>23</v>
      </c>
      <c r="L1952" t="s">
        <v>1277</v>
      </c>
      <c r="M1952" t="s">
        <v>944</v>
      </c>
      <c r="N1952">
        <v>2</v>
      </c>
      <c r="O1952" t="s">
        <v>1245</v>
      </c>
      <c r="P1952">
        <v>3</v>
      </c>
      <c r="Q1952" t="s">
        <v>956</v>
      </c>
      <c r="R1952" t="s">
        <v>957</v>
      </c>
      <c r="S1952">
        <v>29</v>
      </c>
      <c r="T1952">
        <v>18</v>
      </c>
    </row>
    <row r="1953" spans="1:20">
      <c r="A1953" s="2">
        <v>47320</v>
      </c>
      <c r="B1953" t="s">
        <v>6255</v>
      </c>
      <c r="C1953" t="s">
        <v>6256</v>
      </c>
      <c r="D1953" t="s">
        <v>6257</v>
      </c>
      <c r="E1953" s="2">
        <v>47320</v>
      </c>
      <c r="F1953" t="s">
        <v>5888</v>
      </c>
      <c r="G1953">
        <v>7</v>
      </c>
      <c r="H1953">
        <v>4</v>
      </c>
      <c r="I1953" t="s">
        <v>1276</v>
      </c>
      <c r="J1953" t="s">
        <v>1244</v>
      </c>
      <c r="K1953" t="s">
        <v>23</v>
      </c>
      <c r="L1953" t="s">
        <v>1277</v>
      </c>
      <c r="M1953" t="s">
        <v>944</v>
      </c>
      <c r="N1953">
        <v>2</v>
      </c>
      <c r="O1953" t="s">
        <v>1245</v>
      </c>
      <c r="P1953">
        <v>3</v>
      </c>
      <c r="Q1953" t="s">
        <v>961</v>
      </c>
      <c r="R1953" t="s">
        <v>962</v>
      </c>
      <c r="S1953">
        <v>29</v>
      </c>
      <c r="T1953">
        <v>19</v>
      </c>
    </row>
    <row r="1954" spans="1:20">
      <c r="A1954" s="2">
        <v>47321</v>
      </c>
      <c r="B1954" t="s">
        <v>6258</v>
      </c>
      <c r="C1954" t="s">
        <v>6259</v>
      </c>
      <c r="D1954" t="s">
        <v>6260</v>
      </c>
      <c r="E1954" s="2">
        <v>47321</v>
      </c>
      <c r="F1954" t="s">
        <v>5888</v>
      </c>
      <c r="G1954">
        <v>7</v>
      </c>
      <c r="H1954">
        <v>5</v>
      </c>
      <c r="I1954" t="s">
        <v>1276</v>
      </c>
      <c r="J1954" t="s">
        <v>1341</v>
      </c>
      <c r="K1954" t="s">
        <v>26</v>
      </c>
      <c r="L1954" t="s">
        <v>1277</v>
      </c>
      <c r="M1954" t="s">
        <v>944</v>
      </c>
      <c r="N1954">
        <v>2</v>
      </c>
      <c r="O1954" t="s">
        <v>1245</v>
      </c>
      <c r="P1954">
        <v>3</v>
      </c>
      <c r="Q1954" t="s">
        <v>966</v>
      </c>
      <c r="R1954" t="s">
        <v>967</v>
      </c>
      <c r="S1954">
        <v>30</v>
      </c>
      <c r="T1954">
        <v>19</v>
      </c>
    </row>
    <row r="1955" spans="1:20">
      <c r="A1955" s="2">
        <v>47322</v>
      </c>
      <c r="B1955" t="s">
        <v>6261</v>
      </c>
      <c r="C1955" t="s">
        <v>6262</v>
      </c>
      <c r="D1955" t="s">
        <v>6263</v>
      </c>
      <c r="E1955" s="2">
        <v>47322</v>
      </c>
      <c r="F1955" t="s">
        <v>5888</v>
      </c>
      <c r="G1955">
        <v>7</v>
      </c>
      <c r="H1955">
        <v>5</v>
      </c>
      <c r="I1955" t="s">
        <v>1276</v>
      </c>
      <c r="J1955" t="s">
        <v>1341</v>
      </c>
      <c r="K1955" t="s">
        <v>26</v>
      </c>
      <c r="L1955" t="s">
        <v>1277</v>
      </c>
      <c r="M1955" t="s">
        <v>944</v>
      </c>
      <c r="N1955">
        <v>2</v>
      </c>
      <c r="O1955" t="s">
        <v>1245</v>
      </c>
      <c r="P1955">
        <v>3</v>
      </c>
      <c r="Q1955" t="s">
        <v>971</v>
      </c>
      <c r="R1955" t="s">
        <v>972</v>
      </c>
      <c r="S1955">
        <v>30</v>
      </c>
      <c r="T1955">
        <v>19</v>
      </c>
    </row>
    <row r="1956" spans="1:20">
      <c r="A1956" s="2">
        <v>47323</v>
      </c>
      <c r="B1956" t="s">
        <v>6264</v>
      </c>
      <c r="C1956" t="s">
        <v>6265</v>
      </c>
      <c r="D1956" t="s">
        <v>6266</v>
      </c>
      <c r="E1956" s="2">
        <v>47323</v>
      </c>
      <c r="F1956" t="s">
        <v>5888</v>
      </c>
      <c r="G1956">
        <v>7</v>
      </c>
      <c r="H1956">
        <v>5</v>
      </c>
      <c r="I1956" t="s">
        <v>1276</v>
      </c>
      <c r="J1956" t="s">
        <v>1341</v>
      </c>
      <c r="K1956" t="s">
        <v>26</v>
      </c>
      <c r="L1956" t="s">
        <v>1277</v>
      </c>
      <c r="M1956" t="s">
        <v>944</v>
      </c>
      <c r="N1956">
        <v>2</v>
      </c>
      <c r="O1956" t="s">
        <v>1245</v>
      </c>
      <c r="P1956">
        <v>3</v>
      </c>
      <c r="Q1956" t="s">
        <v>976</v>
      </c>
      <c r="R1956" t="s">
        <v>977</v>
      </c>
      <c r="S1956">
        <v>30</v>
      </c>
      <c r="T1956">
        <v>19</v>
      </c>
    </row>
    <row r="1957" spans="1:20">
      <c r="A1957" s="2">
        <v>47324</v>
      </c>
      <c r="B1957" t="s">
        <v>6267</v>
      </c>
      <c r="C1957" t="s">
        <v>6268</v>
      </c>
      <c r="D1957" t="s">
        <v>6269</v>
      </c>
      <c r="E1957" s="2">
        <v>47324</v>
      </c>
      <c r="F1957" t="s">
        <v>5888</v>
      </c>
      <c r="G1957">
        <v>7</v>
      </c>
      <c r="H1957">
        <v>5</v>
      </c>
      <c r="I1957" t="s">
        <v>1276</v>
      </c>
      <c r="J1957" t="s">
        <v>1341</v>
      </c>
      <c r="K1957" t="s">
        <v>26</v>
      </c>
      <c r="L1957" t="s">
        <v>1277</v>
      </c>
      <c r="M1957" t="s">
        <v>944</v>
      </c>
      <c r="N1957">
        <v>2</v>
      </c>
      <c r="O1957" t="s">
        <v>1245</v>
      </c>
      <c r="P1957">
        <v>3</v>
      </c>
      <c r="Q1957" t="s">
        <v>946</v>
      </c>
      <c r="R1957" t="s">
        <v>947</v>
      </c>
      <c r="S1957">
        <v>30</v>
      </c>
      <c r="T1957">
        <v>19</v>
      </c>
    </row>
    <row r="1958" spans="1:20">
      <c r="A1958" s="2">
        <v>47325</v>
      </c>
      <c r="B1958" t="s">
        <v>6270</v>
      </c>
      <c r="C1958" t="s">
        <v>6271</v>
      </c>
      <c r="D1958" t="s">
        <v>6272</v>
      </c>
      <c r="E1958" s="2">
        <v>47325</v>
      </c>
      <c r="F1958" t="s">
        <v>5888</v>
      </c>
      <c r="G1958">
        <v>7</v>
      </c>
      <c r="H1958">
        <v>5</v>
      </c>
      <c r="I1958" t="s">
        <v>1276</v>
      </c>
      <c r="J1958" t="s">
        <v>1341</v>
      </c>
      <c r="K1958" t="s">
        <v>26</v>
      </c>
      <c r="L1958" t="s">
        <v>1277</v>
      </c>
      <c r="M1958" t="s">
        <v>944</v>
      </c>
      <c r="N1958">
        <v>2</v>
      </c>
      <c r="O1958" t="s">
        <v>1245</v>
      </c>
      <c r="P1958">
        <v>3</v>
      </c>
      <c r="Q1958" t="s">
        <v>951</v>
      </c>
      <c r="R1958" t="s">
        <v>952</v>
      </c>
      <c r="S1958">
        <v>30</v>
      </c>
      <c r="T1958">
        <v>19</v>
      </c>
    </row>
    <row r="1959" spans="1:20">
      <c r="A1959" s="2">
        <v>47326</v>
      </c>
      <c r="B1959" t="s">
        <v>6273</v>
      </c>
      <c r="C1959" t="s">
        <v>6274</v>
      </c>
      <c r="D1959" t="s">
        <v>6275</v>
      </c>
      <c r="E1959" s="2">
        <v>47326</v>
      </c>
      <c r="F1959" t="s">
        <v>5888</v>
      </c>
      <c r="G1959">
        <v>7</v>
      </c>
      <c r="H1959">
        <v>5</v>
      </c>
      <c r="I1959" t="s">
        <v>1276</v>
      </c>
      <c r="J1959" t="s">
        <v>1341</v>
      </c>
      <c r="K1959" t="s">
        <v>26</v>
      </c>
      <c r="L1959" t="s">
        <v>1277</v>
      </c>
      <c r="M1959" t="s">
        <v>944</v>
      </c>
      <c r="N1959">
        <v>2</v>
      </c>
      <c r="O1959" t="s">
        <v>1245</v>
      </c>
      <c r="P1959">
        <v>3</v>
      </c>
      <c r="Q1959" t="s">
        <v>956</v>
      </c>
      <c r="R1959" t="s">
        <v>957</v>
      </c>
      <c r="S1959">
        <v>30</v>
      </c>
      <c r="T1959">
        <v>19</v>
      </c>
    </row>
    <row r="1960" spans="1:20">
      <c r="A1960" s="2">
        <v>47327</v>
      </c>
      <c r="B1960" t="s">
        <v>6276</v>
      </c>
      <c r="C1960" t="s">
        <v>6277</v>
      </c>
      <c r="D1960" t="s">
        <v>6278</v>
      </c>
      <c r="E1960" s="2">
        <v>47327</v>
      </c>
      <c r="F1960" t="s">
        <v>5888</v>
      </c>
      <c r="G1960">
        <v>7</v>
      </c>
      <c r="H1960">
        <v>5</v>
      </c>
      <c r="I1960" t="s">
        <v>1276</v>
      </c>
      <c r="J1960" t="s">
        <v>1341</v>
      </c>
      <c r="K1960" t="s">
        <v>26</v>
      </c>
      <c r="L1960" t="s">
        <v>1277</v>
      </c>
      <c r="M1960" t="s">
        <v>944</v>
      </c>
      <c r="N1960">
        <v>2</v>
      </c>
      <c r="O1960" t="s">
        <v>1245</v>
      </c>
      <c r="P1960">
        <v>3</v>
      </c>
      <c r="Q1960" t="s">
        <v>961</v>
      </c>
      <c r="R1960" t="s">
        <v>962</v>
      </c>
      <c r="S1960">
        <v>30</v>
      </c>
      <c r="T1960">
        <v>20</v>
      </c>
    </row>
    <row r="1961" spans="1:20">
      <c r="A1961" s="2">
        <v>47328</v>
      </c>
      <c r="B1961" t="s">
        <v>6279</v>
      </c>
      <c r="C1961" t="s">
        <v>6280</v>
      </c>
      <c r="D1961" t="s">
        <v>6281</v>
      </c>
      <c r="E1961" s="2">
        <v>47328</v>
      </c>
      <c r="F1961" t="s">
        <v>5888</v>
      </c>
      <c r="G1961">
        <v>7</v>
      </c>
      <c r="H1961">
        <v>5</v>
      </c>
      <c r="I1961" t="s">
        <v>1276</v>
      </c>
      <c r="J1961" t="s">
        <v>1341</v>
      </c>
      <c r="K1961" t="s">
        <v>26</v>
      </c>
      <c r="L1961" t="s">
        <v>1277</v>
      </c>
      <c r="M1961" t="s">
        <v>944</v>
      </c>
      <c r="N1961">
        <v>2</v>
      </c>
      <c r="O1961" t="s">
        <v>1245</v>
      </c>
      <c r="P1961">
        <v>3</v>
      </c>
      <c r="Q1961" t="s">
        <v>966</v>
      </c>
      <c r="R1961" t="s">
        <v>967</v>
      </c>
      <c r="S1961">
        <v>31</v>
      </c>
      <c r="T1961">
        <v>20</v>
      </c>
    </row>
    <row r="1962" spans="1:20">
      <c r="A1962" s="2">
        <v>47329</v>
      </c>
      <c r="B1962" t="s">
        <v>6282</v>
      </c>
      <c r="C1962" t="s">
        <v>6283</v>
      </c>
      <c r="D1962" t="s">
        <v>6284</v>
      </c>
      <c r="E1962" s="2">
        <v>47329</v>
      </c>
      <c r="F1962" t="s">
        <v>5888</v>
      </c>
      <c r="G1962">
        <v>7</v>
      </c>
      <c r="H1962">
        <v>5</v>
      </c>
      <c r="I1962" t="s">
        <v>1276</v>
      </c>
      <c r="J1962" t="s">
        <v>1341</v>
      </c>
      <c r="K1962" t="s">
        <v>26</v>
      </c>
      <c r="L1962" t="s">
        <v>1277</v>
      </c>
      <c r="M1962" t="s">
        <v>944</v>
      </c>
      <c r="N1962">
        <v>2</v>
      </c>
      <c r="O1962" t="s">
        <v>1245</v>
      </c>
      <c r="P1962">
        <v>3</v>
      </c>
      <c r="Q1962" t="s">
        <v>971</v>
      </c>
      <c r="R1962" t="s">
        <v>972</v>
      </c>
      <c r="S1962">
        <v>31</v>
      </c>
      <c r="T1962">
        <v>20</v>
      </c>
    </row>
    <row r="1963" spans="1:20">
      <c r="A1963" s="2">
        <v>47330</v>
      </c>
      <c r="B1963" t="s">
        <v>6285</v>
      </c>
      <c r="C1963" t="s">
        <v>6286</v>
      </c>
      <c r="D1963" t="s">
        <v>6287</v>
      </c>
      <c r="E1963" s="2">
        <v>47330</v>
      </c>
      <c r="F1963" t="s">
        <v>5888</v>
      </c>
      <c r="G1963">
        <v>7</v>
      </c>
      <c r="H1963">
        <v>5</v>
      </c>
      <c r="I1963" t="s">
        <v>1276</v>
      </c>
      <c r="J1963" t="s">
        <v>1341</v>
      </c>
      <c r="K1963" t="s">
        <v>26</v>
      </c>
      <c r="L1963" t="s">
        <v>1277</v>
      </c>
      <c r="M1963" t="s">
        <v>944</v>
      </c>
      <c r="N1963">
        <v>2</v>
      </c>
      <c r="O1963" t="s">
        <v>1245</v>
      </c>
      <c r="P1963">
        <v>3</v>
      </c>
      <c r="Q1963" t="s">
        <v>976</v>
      </c>
      <c r="R1963" t="s">
        <v>977</v>
      </c>
      <c r="S1963">
        <v>31</v>
      </c>
      <c r="T1963">
        <v>20</v>
      </c>
    </row>
    <row r="1964" spans="1:20">
      <c r="A1964" s="2">
        <v>47331</v>
      </c>
      <c r="B1964" t="s">
        <v>6288</v>
      </c>
      <c r="C1964" t="s">
        <v>6289</v>
      </c>
      <c r="D1964" t="s">
        <v>6290</v>
      </c>
      <c r="E1964" s="2">
        <v>47331</v>
      </c>
      <c r="F1964" t="s">
        <v>5888</v>
      </c>
      <c r="G1964">
        <v>8</v>
      </c>
      <c r="H1964">
        <v>5</v>
      </c>
      <c r="I1964" t="s">
        <v>1372</v>
      </c>
      <c r="J1964" t="s">
        <v>1341</v>
      </c>
      <c r="K1964" t="s">
        <v>26</v>
      </c>
      <c r="L1964" t="s">
        <v>1277</v>
      </c>
      <c r="M1964" t="s">
        <v>944</v>
      </c>
      <c r="N1964">
        <v>2</v>
      </c>
      <c r="O1964" t="s">
        <v>1245</v>
      </c>
      <c r="P1964">
        <v>3</v>
      </c>
      <c r="Q1964" t="s">
        <v>946</v>
      </c>
      <c r="R1964" t="s">
        <v>947</v>
      </c>
      <c r="S1964">
        <v>31</v>
      </c>
      <c r="T1964">
        <v>20</v>
      </c>
    </row>
    <row r="1965" spans="1:20">
      <c r="A1965" s="2">
        <v>47332</v>
      </c>
      <c r="B1965" t="s">
        <v>6291</v>
      </c>
      <c r="C1965" t="s">
        <v>6292</v>
      </c>
      <c r="D1965" t="s">
        <v>6293</v>
      </c>
      <c r="E1965" s="2">
        <v>47332</v>
      </c>
      <c r="F1965" t="s">
        <v>5888</v>
      </c>
      <c r="G1965">
        <v>8</v>
      </c>
      <c r="H1965">
        <v>5</v>
      </c>
      <c r="I1965" t="s">
        <v>1372</v>
      </c>
      <c r="J1965" t="s">
        <v>1341</v>
      </c>
      <c r="K1965" t="s">
        <v>26</v>
      </c>
      <c r="L1965" t="s">
        <v>1277</v>
      </c>
      <c r="M1965" t="s">
        <v>944</v>
      </c>
      <c r="N1965">
        <v>2</v>
      </c>
      <c r="O1965" t="s">
        <v>1245</v>
      </c>
      <c r="P1965">
        <v>3</v>
      </c>
      <c r="Q1965" t="s">
        <v>951</v>
      </c>
      <c r="R1965" t="s">
        <v>952</v>
      </c>
      <c r="S1965">
        <v>31</v>
      </c>
      <c r="T1965">
        <v>20</v>
      </c>
    </row>
    <row r="1966" spans="1:20">
      <c r="A1966" s="2">
        <v>47333</v>
      </c>
      <c r="B1966" t="s">
        <v>6294</v>
      </c>
      <c r="C1966" t="s">
        <v>6295</v>
      </c>
      <c r="D1966" t="s">
        <v>6296</v>
      </c>
      <c r="E1966" s="2">
        <v>47333</v>
      </c>
      <c r="F1966" t="s">
        <v>5888</v>
      </c>
      <c r="G1966">
        <v>8</v>
      </c>
      <c r="H1966">
        <v>5</v>
      </c>
      <c r="I1966" t="s">
        <v>1372</v>
      </c>
      <c r="J1966" t="s">
        <v>1341</v>
      </c>
      <c r="K1966" t="s">
        <v>26</v>
      </c>
      <c r="L1966" t="s">
        <v>1277</v>
      </c>
      <c r="M1966" t="s">
        <v>944</v>
      </c>
      <c r="N1966">
        <v>2</v>
      </c>
      <c r="O1966" t="s">
        <v>1245</v>
      </c>
      <c r="P1966">
        <v>3</v>
      </c>
      <c r="Q1966" t="s">
        <v>956</v>
      </c>
      <c r="R1966" t="s">
        <v>957</v>
      </c>
      <c r="S1966">
        <v>31</v>
      </c>
      <c r="T1966">
        <v>20</v>
      </c>
    </row>
    <row r="1967" spans="1:20">
      <c r="A1967" s="2">
        <v>47334</v>
      </c>
      <c r="B1967" t="s">
        <v>6297</v>
      </c>
      <c r="C1967" t="s">
        <v>6298</v>
      </c>
      <c r="D1967" t="s">
        <v>6299</v>
      </c>
      <c r="E1967" s="2">
        <v>47334</v>
      </c>
      <c r="F1967" t="s">
        <v>5888</v>
      </c>
      <c r="G1967">
        <v>8</v>
      </c>
      <c r="H1967">
        <v>5</v>
      </c>
      <c r="I1967" t="s">
        <v>1372</v>
      </c>
      <c r="J1967" t="s">
        <v>1341</v>
      </c>
      <c r="K1967" t="s">
        <v>26</v>
      </c>
      <c r="L1967" t="s">
        <v>1277</v>
      </c>
      <c r="M1967" t="s">
        <v>944</v>
      </c>
      <c r="N1967">
        <v>2</v>
      </c>
      <c r="O1967" t="s">
        <v>1245</v>
      </c>
      <c r="P1967">
        <v>3</v>
      </c>
      <c r="Q1967" t="s">
        <v>961</v>
      </c>
      <c r="R1967" t="s">
        <v>962</v>
      </c>
      <c r="S1967">
        <v>31</v>
      </c>
      <c r="T1967">
        <v>21</v>
      </c>
    </row>
    <row r="1968" spans="1:20">
      <c r="A1968" s="2">
        <v>47335</v>
      </c>
      <c r="B1968" t="s">
        <v>6300</v>
      </c>
      <c r="C1968" t="s">
        <v>6301</v>
      </c>
      <c r="D1968" t="s">
        <v>6302</v>
      </c>
      <c r="E1968" s="2">
        <v>47335</v>
      </c>
      <c r="F1968" t="s">
        <v>5888</v>
      </c>
      <c r="G1968">
        <v>8</v>
      </c>
      <c r="H1968">
        <v>5</v>
      </c>
      <c r="I1968" t="s">
        <v>1372</v>
      </c>
      <c r="J1968" t="s">
        <v>1341</v>
      </c>
      <c r="K1968" t="s">
        <v>26</v>
      </c>
      <c r="L1968" t="s">
        <v>1277</v>
      </c>
      <c r="M1968" t="s">
        <v>944</v>
      </c>
      <c r="N1968">
        <v>2</v>
      </c>
      <c r="O1968" t="s">
        <v>1245</v>
      </c>
      <c r="P1968">
        <v>3</v>
      </c>
      <c r="Q1968" t="s">
        <v>966</v>
      </c>
      <c r="R1968" t="s">
        <v>967</v>
      </c>
      <c r="S1968">
        <v>32</v>
      </c>
      <c r="T1968">
        <v>21</v>
      </c>
    </row>
    <row r="1969" spans="1:20">
      <c r="A1969" s="2">
        <v>47336</v>
      </c>
      <c r="B1969" t="s">
        <v>6303</v>
      </c>
      <c r="C1969" t="s">
        <v>6304</v>
      </c>
      <c r="D1969" t="s">
        <v>6305</v>
      </c>
      <c r="E1969" s="2">
        <v>47336</v>
      </c>
      <c r="F1969" t="s">
        <v>5888</v>
      </c>
      <c r="G1969">
        <v>8</v>
      </c>
      <c r="H1969">
        <v>5</v>
      </c>
      <c r="I1969" t="s">
        <v>1372</v>
      </c>
      <c r="J1969" t="s">
        <v>1341</v>
      </c>
      <c r="K1969" t="s">
        <v>26</v>
      </c>
      <c r="L1969" t="s">
        <v>1277</v>
      </c>
      <c r="M1969" t="s">
        <v>944</v>
      </c>
      <c r="N1969">
        <v>2</v>
      </c>
      <c r="O1969" t="s">
        <v>1245</v>
      </c>
      <c r="P1969">
        <v>3</v>
      </c>
      <c r="Q1969" t="s">
        <v>971</v>
      </c>
      <c r="R1969" t="s">
        <v>972</v>
      </c>
      <c r="S1969">
        <v>32</v>
      </c>
      <c r="T1969">
        <v>21</v>
      </c>
    </row>
    <row r="1970" spans="1:20">
      <c r="A1970" s="2">
        <v>47337</v>
      </c>
      <c r="B1970" t="s">
        <v>6306</v>
      </c>
      <c r="C1970" t="s">
        <v>6307</v>
      </c>
      <c r="D1970" t="s">
        <v>6308</v>
      </c>
      <c r="E1970" s="2">
        <v>47337</v>
      </c>
      <c r="F1970" t="s">
        <v>5888</v>
      </c>
      <c r="G1970">
        <v>8</v>
      </c>
      <c r="H1970">
        <v>5</v>
      </c>
      <c r="I1970" t="s">
        <v>1372</v>
      </c>
      <c r="J1970" t="s">
        <v>1341</v>
      </c>
      <c r="K1970" t="s">
        <v>26</v>
      </c>
      <c r="L1970" t="s">
        <v>1277</v>
      </c>
      <c r="M1970" t="s">
        <v>944</v>
      </c>
      <c r="N1970">
        <v>2</v>
      </c>
      <c r="O1970" t="s">
        <v>1245</v>
      </c>
      <c r="P1970">
        <v>3</v>
      </c>
      <c r="Q1970" t="s">
        <v>976</v>
      </c>
      <c r="R1970" t="s">
        <v>977</v>
      </c>
      <c r="S1970">
        <v>32</v>
      </c>
      <c r="T1970">
        <v>21</v>
      </c>
    </row>
    <row r="1971" spans="1:20">
      <c r="A1971" s="2">
        <v>47338</v>
      </c>
      <c r="B1971" t="s">
        <v>6309</v>
      </c>
      <c r="C1971" t="s">
        <v>6310</v>
      </c>
      <c r="D1971" t="s">
        <v>6311</v>
      </c>
      <c r="E1971" s="2">
        <v>47338</v>
      </c>
      <c r="F1971" t="s">
        <v>5888</v>
      </c>
      <c r="G1971">
        <v>8</v>
      </c>
      <c r="H1971">
        <v>5</v>
      </c>
      <c r="I1971" t="s">
        <v>1372</v>
      </c>
      <c r="J1971" t="s">
        <v>1341</v>
      </c>
      <c r="K1971" t="s">
        <v>26</v>
      </c>
      <c r="L1971" t="s">
        <v>1277</v>
      </c>
      <c r="M1971" t="s">
        <v>944</v>
      </c>
      <c r="N1971">
        <v>2</v>
      </c>
      <c r="O1971" t="s">
        <v>1245</v>
      </c>
      <c r="P1971">
        <v>3</v>
      </c>
      <c r="Q1971" t="s">
        <v>946</v>
      </c>
      <c r="R1971" t="s">
        <v>947</v>
      </c>
      <c r="S1971">
        <v>32</v>
      </c>
      <c r="T1971">
        <v>21</v>
      </c>
    </row>
    <row r="1972" spans="1:20">
      <c r="A1972" s="2">
        <v>47339</v>
      </c>
      <c r="B1972" t="s">
        <v>6312</v>
      </c>
      <c r="C1972" t="s">
        <v>6313</v>
      </c>
      <c r="D1972" t="s">
        <v>6314</v>
      </c>
      <c r="E1972" s="2">
        <v>47339</v>
      </c>
      <c r="F1972" t="s">
        <v>5888</v>
      </c>
      <c r="G1972">
        <v>8</v>
      </c>
      <c r="H1972">
        <v>5</v>
      </c>
      <c r="I1972" t="s">
        <v>1372</v>
      </c>
      <c r="J1972" t="s">
        <v>1341</v>
      </c>
      <c r="K1972" t="s">
        <v>26</v>
      </c>
      <c r="L1972" t="s">
        <v>1277</v>
      </c>
      <c r="M1972" t="s">
        <v>944</v>
      </c>
      <c r="N1972">
        <v>2</v>
      </c>
      <c r="O1972" t="s">
        <v>1245</v>
      </c>
      <c r="P1972">
        <v>3</v>
      </c>
      <c r="Q1972" t="s">
        <v>951</v>
      </c>
      <c r="R1972" t="s">
        <v>952</v>
      </c>
      <c r="S1972">
        <v>32</v>
      </c>
      <c r="T1972">
        <v>21</v>
      </c>
    </row>
    <row r="1973" spans="1:20">
      <c r="A1973" s="2">
        <v>47340</v>
      </c>
      <c r="B1973" t="s">
        <v>6315</v>
      </c>
      <c r="C1973" t="s">
        <v>6316</v>
      </c>
      <c r="D1973" t="s">
        <v>6317</v>
      </c>
      <c r="E1973" s="2">
        <v>47340</v>
      </c>
      <c r="F1973" t="s">
        <v>5888</v>
      </c>
      <c r="G1973">
        <v>8</v>
      </c>
      <c r="H1973">
        <v>5</v>
      </c>
      <c r="I1973" t="s">
        <v>1372</v>
      </c>
      <c r="J1973" t="s">
        <v>1341</v>
      </c>
      <c r="K1973" t="s">
        <v>26</v>
      </c>
      <c r="L1973" t="s">
        <v>1277</v>
      </c>
      <c r="M1973" t="s">
        <v>944</v>
      </c>
      <c r="N1973">
        <v>2</v>
      </c>
      <c r="O1973" t="s">
        <v>1245</v>
      </c>
      <c r="P1973">
        <v>3</v>
      </c>
      <c r="Q1973" t="s">
        <v>956</v>
      </c>
      <c r="R1973" t="s">
        <v>957</v>
      </c>
      <c r="S1973">
        <v>32</v>
      </c>
      <c r="T1973">
        <v>21</v>
      </c>
    </row>
    <row r="1974" spans="1:20">
      <c r="A1974" s="2">
        <v>47341</v>
      </c>
      <c r="B1974" t="s">
        <v>6318</v>
      </c>
      <c r="C1974" t="s">
        <v>6319</v>
      </c>
      <c r="D1974" t="s">
        <v>6320</v>
      </c>
      <c r="E1974" s="2">
        <v>47341</v>
      </c>
      <c r="F1974" t="s">
        <v>5888</v>
      </c>
      <c r="G1974">
        <v>8</v>
      </c>
      <c r="H1974">
        <v>5</v>
      </c>
      <c r="I1974" t="s">
        <v>1372</v>
      </c>
      <c r="J1974" t="s">
        <v>1341</v>
      </c>
      <c r="K1974" t="s">
        <v>26</v>
      </c>
      <c r="L1974" t="s">
        <v>1277</v>
      </c>
      <c r="M1974" t="s">
        <v>944</v>
      </c>
      <c r="N1974">
        <v>2</v>
      </c>
      <c r="O1974" t="s">
        <v>1245</v>
      </c>
      <c r="P1974">
        <v>3</v>
      </c>
      <c r="Q1974" t="s">
        <v>961</v>
      </c>
      <c r="R1974" t="s">
        <v>962</v>
      </c>
      <c r="S1974">
        <v>32</v>
      </c>
      <c r="T1974">
        <v>22</v>
      </c>
    </row>
    <row r="1975" spans="1:20">
      <c r="A1975" s="2">
        <v>47342</v>
      </c>
      <c r="B1975" t="s">
        <v>6321</v>
      </c>
      <c r="C1975" t="s">
        <v>6322</v>
      </c>
      <c r="D1975" t="s">
        <v>6323</v>
      </c>
      <c r="E1975" s="2">
        <v>47342</v>
      </c>
      <c r="F1975" t="s">
        <v>5888</v>
      </c>
      <c r="G1975">
        <v>8</v>
      </c>
      <c r="H1975">
        <v>5</v>
      </c>
      <c r="I1975" t="s">
        <v>1372</v>
      </c>
      <c r="J1975" t="s">
        <v>1341</v>
      </c>
      <c r="K1975" t="s">
        <v>26</v>
      </c>
      <c r="L1975" t="s">
        <v>1277</v>
      </c>
      <c r="M1975" t="s">
        <v>944</v>
      </c>
      <c r="N1975">
        <v>2</v>
      </c>
      <c r="O1975" t="s">
        <v>1245</v>
      </c>
      <c r="P1975">
        <v>3</v>
      </c>
      <c r="Q1975" t="s">
        <v>966</v>
      </c>
      <c r="R1975" t="s">
        <v>967</v>
      </c>
      <c r="S1975">
        <v>33</v>
      </c>
      <c r="T1975">
        <v>22</v>
      </c>
    </row>
    <row r="1976" spans="1:20">
      <c r="A1976" s="2">
        <v>47343</v>
      </c>
      <c r="B1976" t="s">
        <v>6324</v>
      </c>
      <c r="C1976" t="s">
        <v>6325</v>
      </c>
      <c r="D1976" t="s">
        <v>6326</v>
      </c>
      <c r="E1976" s="2">
        <v>47343</v>
      </c>
      <c r="F1976" t="s">
        <v>5888</v>
      </c>
      <c r="G1976">
        <v>8</v>
      </c>
      <c r="H1976">
        <v>5</v>
      </c>
      <c r="I1976" t="s">
        <v>1372</v>
      </c>
      <c r="J1976" t="s">
        <v>1341</v>
      </c>
      <c r="K1976" t="s">
        <v>26</v>
      </c>
      <c r="L1976" t="s">
        <v>1277</v>
      </c>
      <c r="M1976" t="s">
        <v>944</v>
      </c>
      <c r="N1976">
        <v>2</v>
      </c>
      <c r="O1976" t="s">
        <v>1245</v>
      </c>
      <c r="P1976">
        <v>3</v>
      </c>
      <c r="Q1976" t="s">
        <v>971</v>
      </c>
      <c r="R1976" t="s">
        <v>972</v>
      </c>
      <c r="S1976">
        <v>33</v>
      </c>
      <c r="T1976">
        <v>22</v>
      </c>
    </row>
    <row r="1977" spans="1:20">
      <c r="A1977" s="2">
        <v>47344</v>
      </c>
      <c r="B1977" t="s">
        <v>6327</v>
      </c>
      <c r="C1977" t="s">
        <v>6328</v>
      </c>
      <c r="D1977" t="s">
        <v>6329</v>
      </c>
      <c r="E1977" s="2">
        <v>47344</v>
      </c>
      <c r="F1977" t="s">
        <v>5888</v>
      </c>
      <c r="G1977">
        <v>8</v>
      </c>
      <c r="H1977">
        <v>5</v>
      </c>
      <c r="I1977" t="s">
        <v>1372</v>
      </c>
      <c r="J1977" t="s">
        <v>1341</v>
      </c>
      <c r="K1977" t="s">
        <v>26</v>
      </c>
      <c r="L1977" t="s">
        <v>1277</v>
      </c>
      <c r="M1977" t="s">
        <v>944</v>
      </c>
      <c r="N1977">
        <v>2</v>
      </c>
      <c r="O1977" t="s">
        <v>1245</v>
      </c>
      <c r="P1977">
        <v>3</v>
      </c>
      <c r="Q1977" t="s">
        <v>976</v>
      </c>
      <c r="R1977" t="s">
        <v>977</v>
      </c>
      <c r="S1977">
        <v>33</v>
      </c>
      <c r="T1977">
        <v>22</v>
      </c>
    </row>
    <row r="1978" spans="1:20">
      <c r="A1978" s="2">
        <v>47345</v>
      </c>
      <c r="B1978" t="s">
        <v>6330</v>
      </c>
      <c r="C1978" t="s">
        <v>6331</v>
      </c>
      <c r="D1978" t="s">
        <v>6332</v>
      </c>
      <c r="E1978" s="2">
        <v>47345</v>
      </c>
      <c r="F1978" t="s">
        <v>5888</v>
      </c>
      <c r="G1978">
        <v>8</v>
      </c>
      <c r="H1978">
        <v>5</v>
      </c>
      <c r="I1978" t="s">
        <v>1372</v>
      </c>
      <c r="J1978" t="s">
        <v>1341</v>
      </c>
      <c r="K1978" t="s">
        <v>26</v>
      </c>
      <c r="L1978" t="s">
        <v>1277</v>
      </c>
      <c r="M1978" t="s">
        <v>944</v>
      </c>
      <c r="N1978">
        <v>2</v>
      </c>
      <c r="O1978" t="s">
        <v>1245</v>
      </c>
      <c r="P1978">
        <v>3</v>
      </c>
      <c r="Q1978" t="s">
        <v>946</v>
      </c>
      <c r="R1978" t="s">
        <v>947</v>
      </c>
      <c r="S1978">
        <v>33</v>
      </c>
      <c r="T1978">
        <v>22</v>
      </c>
    </row>
    <row r="1979" spans="1:20">
      <c r="A1979" s="2">
        <v>47346</v>
      </c>
      <c r="B1979" t="s">
        <v>6333</v>
      </c>
      <c r="C1979" t="s">
        <v>6334</v>
      </c>
      <c r="D1979" t="s">
        <v>6335</v>
      </c>
      <c r="E1979" s="2">
        <v>47346</v>
      </c>
      <c r="F1979" t="s">
        <v>5888</v>
      </c>
      <c r="G1979">
        <v>8</v>
      </c>
      <c r="H1979">
        <v>5</v>
      </c>
      <c r="I1979" t="s">
        <v>1372</v>
      </c>
      <c r="J1979" t="s">
        <v>1341</v>
      </c>
      <c r="K1979" t="s">
        <v>26</v>
      </c>
      <c r="L1979" t="s">
        <v>1277</v>
      </c>
      <c r="M1979" t="s">
        <v>944</v>
      </c>
      <c r="N1979">
        <v>2</v>
      </c>
      <c r="O1979" t="s">
        <v>1245</v>
      </c>
      <c r="P1979">
        <v>3</v>
      </c>
      <c r="Q1979" t="s">
        <v>951</v>
      </c>
      <c r="R1979" t="s">
        <v>952</v>
      </c>
      <c r="S1979">
        <v>33</v>
      </c>
      <c r="T1979">
        <v>22</v>
      </c>
    </row>
    <row r="1980" spans="1:20">
      <c r="A1980" s="2">
        <v>47347</v>
      </c>
      <c r="B1980" t="s">
        <v>6336</v>
      </c>
      <c r="C1980" t="s">
        <v>6337</v>
      </c>
      <c r="D1980" t="s">
        <v>6338</v>
      </c>
      <c r="E1980" s="2">
        <v>47347</v>
      </c>
      <c r="F1980" t="s">
        <v>5888</v>
      </c>
      <c r="G1980">
        <v>8</v>
      </c>
      <c r="H1980">
        <v>5</v>
      </c>
      <c r="I1980" t="s">
        <v>1372</v>
      </c>
      <c r="J1980" t="s">
        <v>1341</v>
      </c>
      <c r="K1980" t="s">
        <v>26</v>
      </c>
      <c r="L1980" t="s">
        <v>1277</v>
      </c>
      <c r="M1980" t="s">
        <v>944</v>
      </c>
      <c r="N1980">
        <v>2</v>
      </c>
      <c r="O1980" t="s">
        <v>1245</v>
      </c>
      <c r="P1980">
        <v>3</v>
      </c>
      <c r="Q1980" t="s">
        <v>956</v>
      </c>
      <c r="R1980" t="s">
        <v>957</v>
      </c>
      <c r="S1980">
        <v>33</v>
      </c>
      <c r="T1980">
        <v>22</v>
      </c>
    </row>
    <row r="1981" spans="1:20">
      <c r="A1981" s="2">
        <v>47348</v>
      </c>
      <c r="B1981" t="s">
        <v>6339</v>
      </c>
      <c r="C1981" t="s">
        <v>6340</v>
      </c>
      <c r="D1981" t="s">
        <v>6341</v>
      </c>
      <c r="E1981" s="2">
        <v>47348</v>
      </c>
      <c r="F1981" t="s">
        <v>5888</v>
      </c>
      <c r="G1981">
        <v>8</v>
      </c>
      <c r="H1981">
        <v>5</v>
      </c>
      <c r="I1981" t="s">
        <v>1372</v>
      </c>
      <c r="J1981" t="s">
        <v>1341</v>
      </c>
      <c r="K1981" t="s">
        <v>26</v>
      </c>
      <c r="L1981" t="s">
        <v>1277</v>
      </c>
      <c r="M1981" t="s">
        <v>944</v>
      </c>
      <c r="N1981">
        <v>2</v>
      </c>
      <c r="O1981" t="s">
        <v>1245</v>
      </c>
      <c r="P1981">
        <v>3</v>
      </c>
      <c r="Q1981" t="s">
        <v>961</v>
      </c>
      <c r="R1981" t="s">
        <v>962</v>
      </c>
      <c r="S1981">
        <v>33</v>
      </c>
      <c r="T1981">
        <v>23</v>
      </c>
    </row>
    <row r="1982" spans="1:20">
      <c r="A1982" s="2">
        <v>47349</v>
      </c>
      <c r="B1982" t="s">
        <v>6342</v>
      </c>
      <c r="C1982" t="s">
        <v>6343</v>
      </c>
      <c r="D1982" t="s">
        <v>6344</v>
      </c>
      <c r="E1982" s="2">
        <v>47349</v>
      </c>
      <c r="F1982" t="s">
        <v>5888</v>
      </c>
      <c r="G1982">
        <v>8</v>
      </c>
      <c r="H1982">
        <v>5</v>
      </c>
      <c r="I1982" t="s">
        <v>1372</v>
      </c>
      <c r="J1982" t="s">
        <v>1341</v>
      </c>
      <c r="K1982" t="s">
        <v>26</v>
      </c>
      <c r="L1982" t="s">
        <v>1277</v>
      </c>
      <c r="M1982" t="s">
        <v>944</v>
      </c>
      <c r="N1982">
        <v>2</v>
      </c>
      <c r="O1982" t="s">
        <v>1245</v>
      </c>
      <c r="P1982">
        <v>3</v>
      </c>
      <c r="Q1982" t="s">
        <v>966</v>
      </c>
      <c r="R1982" t="s">
        <v>967</v>
      </c>
      <c r="S1982">
        <v>34</v>
      </c>
      <c r="T1982">
        <v>23</v>
      </c>
    </row>
    <row r="1983" spans="1:20">
      <c r="A1983" s="2">
        <v>47350</v>
      </c>
      <c r="B1983" t="s">
        <v>6345</v>
      </c>
      <c r="C1983" t="s">
        <v>6346</v>
      </c>
      <c r="D1983" t="s">
        <v>6347</v>
      </c>
      <c r="E1983" s="2">
        <v>47350</v>
      </c>
      <c r="F1983" t="s">
        <v>5888</v>
      </c>
      <c r="G1983">
        <v>8</v>
      </c>
      <c r="H1983">
        <v>5</v>
      </c>
      <c r="I1983" t="s">
        <v>1372</v>
      </c>
      <c r="J1983" t="s">
        <v>1341</v>
      </c>
      <c r="K1983" t="s">
        <v>26</v>
      </c>
      <c r="L1983" t="s">
        <v>1277</v>
      </c>
      <c r="M1983" t="s">
        <v>944</v>
      </c>
      <c r="N1983">
        <v>2</v>
      </c>
      <c r="O1983" t="s">
        <v>1245</v>
      </c>
      <c r="P1983">
        <v>3</v>
      </c>
      <c r="Q1983" t="s">
        <v>971</v>
      </c>
      <c r="R1983" t="s">
        <v>972</v>
      </c>
      <c r="S1983">
        <v>34</v>
      </c>
      <c r="T1983">
        <v>23</v>
      </c>
    </row>
    <row r="1984" spans="1:20">
      <c r="A1984" s="2">
        <v>47351</v>
      </c>
      <c r="B1984" t="s">
        <v>6348</v>
      </c>
      <c r="C1984" t="s">
        <v>6349</v>
      </c>
      <c r="D1984" t="s">
        <v>6350</v>
      </c>
      <c r="E1984" s="2">
        <v>47351</v>
      </c>
      <c r="F1984" t="s">
        <v>5888</v>
      </c>
      <c r="G1984">
        <v>8</v>
      </c>
      <c r="H1984">
        <v>5</v>
      </c>
      <c r="I1984" t="s">
        <v>1372</v>
      </c>
      <c r="J1984" t="s">
        <v>1341</v>
      </c>
      <c r="K1984" t="s">
        <v>26</v>
      </c>
      <c r="L1984" t="s">
        <v>1277</v>
      </c>
      <c r="M1984" t="s">
        <v>944</v>
      </c>
      <c r="N1984">
        <v>2</v>
      </c>
      <c r="O1984" t="s">
        <v>1245</v>
      </c>
      <c r="P1984">
        <v>3</v>
      </c>
      <c r="Q1984" t="s">
        <v>976</v>
      </c>
      <c r="R1984" t="s">
        <v>977</v>
      </c>
      <c r="S1984">
        <v>34</v>
      </c>
      <c r="T1984">
        <v>23</v>
      </c>
    </row>
    <row r="1985" spans="1:20">
      <c r="A1985" s="2">
        <v>47352</v>
      </c>
      <c r="B1985" t="s">
        <v>6351</v>
      </c>
      <c r="C1985" t="s">
        <v>6352</v>
      </c>
      <c r="D1985" t="s">
        <v>6353</v>
      </c>
      <c r="E1985" s="2">
        <v>47352</v>
      </c>
      <c r="F1985" t="s">
        <v>5888</v>
      </c>
      <c r="G1985">
        <v>8</v>
      </c>
      <c r="H1985">
        <v>6</v>
      </c>
      <c r="I1985" t="s">
        <v>1372</v>
      </c>
      <c r="J1985" t="s">
        <v>1436</v>
      </c>
      <c r="K1985" t="s">
        <v>29</v>
      </c>
      <c r="L1985" t="s">
        <v>1277</v>
      </c>
      <c r="M1985" t="s">
        <v>944</v>
      </c>
      <c r="N1985">
        <v>2</v>
      </c>
      <c r="O1985" t="s">
        <v>1245</v>
      </c>
      <c r="P1985">
        <v>3</v>
      </c>
      <c r="Q1985" t="s">
        <v>946</v>
      </c>
      <c r="R1985" t="s">
        <v>947</v>
      </c>
      <c r="S1985">
        <v>34</v>
      </c>
      <c r="T1985">
        <v>23</v>
      </c>
    </row>
    <row r="1986" spans="1:20">
      <c r="A1986" s="2">
        <v>47353</v>
      </c>
      <c r="B1986" t="s">
        <v>6354</v>
      </c>
      <c r="C1986" t="s">
        <v>6355</v>
      </c>
      <c r="D1986" t="s">
        <v>6356</v>
      </c>
      <c r="E1986" s="2">
        <v>47353</v>
      </c>
      <c r="F1986" t="s">
        <v>5888</v>
      </c>
      <c r="G1986">
        <v>8</v>
      </c>
      <c r="H1986">
        <v>6</v>
      </c>
      <c r="I1986" t="s">
        <v>1372</v>
      </c>
      <c r="J1986" t="s">
        <v>1436</v>
      </c>
      <c r="K1986" t="s">
        <v>29</v>
      </c>
      <c r="L1986" t="s">
        <v>1277</v>
      </c>
      <c r="M1986" t="s">
        <v>944</v>
      </c>
      <c r="N1986">
        <v>2</v>
      </c>
      <c r="O1986" t="s">
        <v>1245</v>
      </c>
      <c r="P1986">
        <v>3</v>
      </c>
      <c r="Q1986" t="s">
        <v>951</v>
      </c>
      <c r="R1986" t="s">
        <v>952</v>
      </c>
      <c r="S1986">
        <v>34</v>
      </c>
      <c r="T1986">
        <v>23</v>
      </c>
    </row>
    <row r="1987" spans="1:20">
      <c r="A1987" s="2">
        <v>47354</v>
      </c>
      <c r="B1987" t="s">
        <v>6357</v>
      </c>
      <c r="C1987" t="s">
        <v>6358</v>
      </c>
      <c r="D1987" t="s">
        <v>6359</v>
      </c>
      <c r="E1987" s="2">
        <v>47354</v>
      </c>
      <c r="F1987" t="s">
        <v>5888</v>
      </c>
      <c r="G1987">
        <v>8</v>
      </c>
      <c r="H1987">
        <v>6</v>
      </c>
      <c r="I1987" t="s">
        <v>1372</v>
      </c>
      <c r="J1987" t="s">
        <v>1436</v>
      </c>
      <c r="K1987" t="s">
        <v>29</v>
      </c>
      <c r="L1987" t="s">
        <v>1277</v>
      </c>
      <c r="M1987" t="s">
        <v>944</v>
      </c>
      <c r="N1987">
        <v>2</v>
      </c>
      <c r="O1987" t="s">
        <v>1245</v>
      </c>
      <c r="P1987">
        <v>3</v>
      </c>
      <c r="Q1987" t="s">
        <v>956</v>
      </c>
      <c r="R1987" t="s">
        <v>957</v>
      </c>
      <c r="S1987">
        <v>34</v>
      </c>
      <c r="T1987">
        <v>23</v>
      </c>
    </row>
    <row r="1988" spans="1:20">
      <c r="A1988" s="2">
        <v>47355</v>
      </c>
      <c r="B1988" t="s">
        <v>6360</v>
      </c>
      <c r="C1988" t="s">
        <v>6361</v>
      </c>
      <c r="D1988" t="s">
        <v>6362</v>
      </c>
      <c r="E1988" s="2">
        <v>47355</v>
      </c>
      <c r="F1988" t="s">
        <v>5888</v>
      </c>
      <c r="G1988">
        <v>8</v>
      </c>
      <c r="H1988">
        <v>6</v>
      </c>
      <c r="I1988" t="s">
        <v>1372</v>
      </c>
      <c r="J1988" t="s">
        <v>1436</v>
      </c>
      <c r="K1988" t="s">
        <v>29</v>
      </c>
      <c r="L1988" t="s">
        <v>1277</v>
      </c>
      <c r="M1988" t="s">
        <v>944</v>
      </c>
      <c r="N1988">
        <v>2</v>
      </c>
      <c r="O1988" t="s">
        <v>1245</v>
      </c>
      <c r="P1988">
        <v>3</v>
      </c>
      <c r="Q1988" t="s">
        <v>961</v>
      </c>
      <c r="R1988" t="s">
        <v>962</v>
      </c>
      <c r="S1988">
        <v>34</v>
      </c>
      <c r="T1988">
        <v>24</v>
      </c>
    </row>
    <row r="1989" spans="1:20">
      <c r="A1989" s="2">
        <v>47356</v>
      </c>
      <c r="B1989" t="s">
        <v>6363</v>
      </c>
      <c r="C1989" t="s">
        <v>6364</v>
      </c>
      <c r="D1989" t="s">
        <v>6365</v>
      </c>
      <c r="E1989" s="2">
        <v>47356</v>
      </c>
      <c r="F1989" t="s">
        <v>5888</v>
      </c>
      <c r="G1989">
        <v>8</v>
      </c>
      <c r="H1989">
        <v>6</v>
      </c>
      <c r="I1989" t="s">
        <v>1372</v>
      </c>
      <c r="J1989" t="s">
        <v>1436</v>
      </c>
      <c r="K1989" t="s">
        <v>29</v>
      </c>
      <c r="L1989" t="s">
        <v>1277</v>
      </c>
      <c r="M1989" t="s">
        <v>944</v>
      </c>
      <c r="N1989">
        <v>2</v>
      </c>
      <c r="O1989" t="s">
        <v>1245</v>
      </c>
      <c r="P1989">
        <v>3</v>
      </c>
      <c r="Q1989" t="s">
        <v>966</v>
      </c>
      <c r="R1989" t="s">
        <v>967</v>
      </c>
      <c r="S1989">
        <v>35</v>
      </c>
      <c r="T1989">
        <v>24</v>
      </c>
    </row>
    <row r="1990" spans="1:20">
      <c r="A1990" s="2">
        <v>47357</v>
      </c>
      <c r="B1990" t="s">
        <v>6366</v>
      </c>
      <c r="C1990" t="s">
        <v>6367</v>
      </c>
      <c r="D1990" t="s">
        <v>6368</v>
      </c>
      <c r="E1990" s="2">
        <v>47357</v>
      </c>
      <c r="F1990" t="s">
        <v>5888</v>
      </c>
      <c r="G1990">
        <v>8</v>
      </c>
      <c r="H1990">
        <v>6</v>
      </c>
      <c r="I1990" t="s">
        <v>1372</v>
      </c>
      <c r="J1990" t="s">
        <v>1436</v>
      </c>
      <c r="K1990" t="s">
        <v>29</v>
      </c>
      <c r="L1990" t="s">
        <v>1277</v>
      </c>
      <c r="M1990" t="s">
        <v>944</v>
      </c>
      <c r="N1990">
        <v>2</v>
      </c>
      <c r="O1990" t="s">
        <v>1245</v>
      </c>
      <c r="P1990">
        <v>3</v>
      </c>
      <c r="Q1990" t="s">
        <v>971</v>
      </c>
      <c r="R1990" t="s">
        <v>972</v>
      </c>
      <c r="S1990">
        <v>35</v>
      </c>
      <c r="T1990">
        <v>24</v>
      </c>
    </row>
    <row r="1991" spans="1:20">
      <c r="A1991" s="2">
        <v>47358</v>
      </c>
      <c r="B1991" t="s">
        <v>6369</v>
      </c>
      <c r="C1991" t="s">
        <v>6370</v>
      </c>
      <c r="D1991" t="s">
        <v>6371</v>
      </c>
      <c r="E1991" s="2">
        <v>47358</v>
      </c>
      <c r="F1991" t="s">
        <v>5888</v>
      </c>
      <c r="G1991">
        <v>8</v>
      </c>
      <c r="H1991">
        <v>6</v>
      </c>
      <c r="I1991" t="s">
        <v>1372</v>
      </c>
      <c r="J1991" t="s">
        <v>1436</v>
      </c>
      <c r="K1991" t="s">
        <v>29</v>
      </c>
      <c r="L1991" t="s">
        <v>1277</v>
      </c>
      <c r="M1991" t="s">
        <v>944</v>
      </c>
      <c r="N1991">
        <v>2</v>
      </c>
      <c r="O1991" t="s">
        <v>1245</v>
      </c>
      <c r="P1991">
        <v>3</v>
      </c>
      <c r="Q1991" t="s">
        <v>976</v>
      </c>
      <c r="R1991" t="s">
        <v>977</v>
      </c>
      <c r="S1991">
        <v>35</v>
      </c>
      <c r="T1991">
        <v>24</v>
      </c>
    </row>
    <row r="1992" spans="1:20">
      <c r="A1992" s="2">
        <v>47359</v>
      </c>
      <c r="B1992" t="s">
        <v>6372</v>
      </c>
      <c r="C1992" t="s">
        <v>6373</v>
      </c>
      <c r="D1992" t="s">
        <v>6374</v>
      </c>
      <c r="E1992" s="2">
        <v>47359</v>
      </c>
      <c r="F1992" t="s">
        <v>5888</v>
      </c>
      <c r="G1992">
        <v>8</v>
      </c>
      <c r="H1992">
        <v>6</v>
      </c>
      <c r="I1992" t="s">
        <v>1372</v>
      </c>
      <c r="J1992" t="s">
        <v>1436</v>
      </c>
      <c r="K1992" t="s">
        <v>29</v>
      </c>
      <c r="L1992" t="s">
        <v>1277</v>
      </c>
      <c r="M1992" t="s">
        <v>944</v>
      </c>
      <c r="N1992">
        <v>2</v>
      </c>
      <c r="O1992" t="s">
        <v>1245</v>
      </c>
      <c r="P1992">
        <v>3</v>
      </c>
      <c r="Q1992" t="s">
        <v>946</v>
      </c>
      <c r="R1992" t="s">
        <v>947</v>
      </c>
      <c r="S1992">
        <v>35</v>
      </c>
      <c r="T1992">
        <v>24</v>
      </c>
    </row>
    <row r="1993" spans="1:20">
      <c r="A1993" s="2">
        <v>47360</v>
      </c>
      <c r="B1993" t="s">
        <v>6375</v>
      </c>
      <c r="C1993" t="s">
        <v>6376</v>
      </c>
      <c r="D1993" t="s">
        <v>6377</v>
      </c>
      <c r="E1993" s="2">
        <v>47360</v>
      </c>
      <c r="F1993" t="s">
        <v>5888</v>
      </c>
      <c r="G1993">
        <v>8</v>
      </c>
      <c r="H1993">
        <v>6</v>
      </c>
      <c r="I1993" t="s">
        <v>1372</v>
      </c>
      <c r="J1993" t="s">
        <v>1436</v>
      </c>
      <c r="K1993" t="s">
        <v>29</v>
      </c>
      <c r="L1993" t="s">
        <v>1277</v>
      </c>
      <c r="M1993" t="s">
        <v>944</v>
      </c>
      <c r="N1993">
        <v>2</v>
      </c>
      <c r="O1993" t="s">
        <v>1245</v>
      </c>
      <c r="P1993">
        <v>3</v>
      </c>
      <c r="Q1993" t="s">
        <v>951</v>
      </c>
      <c r="R1993" t="s">
        <v>952</v>
      </c>
      <c r="S1993">
        <v>35</v>
      </c>
      <c r="T1993">
        <v>24</v>
      </c>
    </row>
    <row r="1994" spans="1:20">
      <c r="A1994" s="2">
        <v>47361</v>
      </c>
      <c r="B1994" t="s">
        <v>6378</v>
      </c>
      <c r="C1994" t="s">
        <v>6379</v>
      </c>
      <c r="D1994" t="s">
        <v>6380</v>
      </c>
      <c r="E1994" s="2">
        <v>47361</v>
      </c>
      <c r="F1994" t="s">
        <v>5888</v>
      </c>
      <c r="G1994">
        <v>8</v>
      </c>
      <c r="H1994">
        <v>6</v>
      </c>
      <c r="I1994" t="s">
        <v>1372</v>
      </c>
      <c r="J1994" t="s">
        <v>1436</v>
      </c>
      <c r="K1994" t="s">
        <v>29</v>
      </c>
      <c r="L1994" t="s">
        <v>1277</v>
      </c>
      <c r="M1994" t="s">
        <v>944</v>
      </c>
      <c r="N1994">
        <v>2</v>
      </c>
      <c r="O1994" t="s">
        <v>1245</v>
      </c>
      <c r="P1994">
        <v>3</v>
      </c>
      <c r="Q1994" t="s">
        <v>956</v>
      </c>
      <c r="R1994" t="s">
        <v>957</v>
      </c>
      <c r="S1994">
        <v>35</v>
      </c>
      <c r="T1994">
        <v>24</v>
      </c>
    </row>
    <row r="1995" spans="1:20">
      <c r="A1995" s="2">
        <v>47362</v>
      </c>
      <c r="B1995" t="s">
        <v>6381</v>
      </c>
      <c r="C1995" t="s">
        <v>6382</v>
      </c>
      <c r="D1995" t="s">
        <v>6383</v>
      </c>
      <c r="E1995" s="2">
        <v>47362</v>
      </c>
      <c r="F1995" t="s">
        <v>5888</v>
      </c>
      <c r="G1995">
        <v>9</v>
      </c>
      <c r="H1995">
        <v>6</v>
      </c>
      <c r="I1995" t="s">
        <v>1467</v>
      </c>
      <c r="J1995" t="s">
        <v>1436</v>
      </c>
      <c r="K1995" t="s">
        <v>29</v>
      </c>
      <c r="L1995" t="s">
        <v>1277</v>
      </c>
      <c r="M1995" t="s">
        <v>944</v>
      </c>
      <c r="N1995">
        <v>2</v>
      </c>
      <c r="O1995" t="s">
        <v>1245</v>
      </c>
      <c r="P1995">
        <v>3</v>
      </c>
      <c r="Q1995" t="s">
        <v>961</v>
      </c>
      <c r="R1995" t="s">
        <v>962</v>
      </c>
      <c r="S1995">
        <v>35</v>
      </c>
      <c r="T1995">
        <v>25</v>
      </c>
    </row>
    <row r="1996" spans="1:20">
      <c r="A1996" s="2">
        <v>47363</v>
      </c>
      <c r="B1996" t="s">
        <v>6384</v>
      </c>
      <c r="C1996" t="s">
        <v>6385</v>
      </c>
      <c r="D1996" t="s">
        <v>6386</v>
      </c>
      <c r="E1996" s="2">
        <v>47363</v>
      </c>
      <c r="F1996" t="s">
        <v>5888</v>
      </c>
      <c r="G1996">
        <v>9</v>
      </c>
      <c r="H1996">
        <v>6</v>
      </c>
      <c r="I1996" t="s">
        <v>1467</v>
      </c>
      <c r="J1996" t="s">
        <v>1436</v>
      </c>
      <c r="K1996" t="s">
        <v>29</v>
      </c>
      <c r="L1996" t="s">
        <v>1277</v>
      </c>
      <c r="M1996" t="s">
        <v>944</v>
      </c>
      <c r="N1996">
        <v>2</v>
      </c>
      <c r="O1996" t="s">
        <v>1245</v>
      </c>
      <c r="P1996">
        <v>3</v>
      </c>
      <c r="Q1996" t="s">
        <v>966</v>
      </c>
      <c r="R1996" t="s">
        <v>967</v>
      </c>
      <c r="S1996">
        <v>36</v>
      </c>
      <c r="T1996">
        <v>25</v>
      </c>
    </row>
    <row r="1997" spans="1:20">
      <c r="A1997" s="2">
        <v>47364</v>
      </c>
      <c r="B1997" t="s">
        <v>6387</v>
      </c>
      <c r="C1997" t="s">
        <v>6388</v>
      </c>
      <c r="D1997" t="s">
        <v>6389</v>
      </c>
      <c r="E1997" s="2">
        <v>47364</v>
      </c>
      <c r="F1997" t="s">
        <v>5888</v>
      </c>
      <c r="G1997">
        <v>9</v>
      </c>
      <c r="H1997">
        <v>6</v>
      </c>
      <c r="I1997" t="s">
        <v>1467</v>
      </c>
      <c r="J1997" t="s">
        <v>1436</v>
      </c>
      <c r="K1997" t="s">
        <v>29</v>
      </c>
      <c r="L1997" t="s">
        <v>1277</v>
      </c>
      <c r="M1997" t="s">
        <v>944</v>
      </c>
      <c r="N1997">
        <v>2</v>
      </c>
      <c r="O1997" t="s">
        <v>1245</v>
      </c>
      <c r="P1997">
        <v>3</v>
      </c>
      <c r="Q1997" t="s">
        <v>971</v>
      </c>
      <c r="R1997" t="s">
        <v>972</v>
      </c>
      <c r="S1997">
        <v>36</v>
      </c>
      <c r="T1997">
        <v>25</v>
      </c>
    </row>
    <row r="1998" spans="1:20">
      <c r="A1998" s="2">
        <v>47365</v>
      </c>
      <c r="B1998" t="s">
        <v>6390</v>
      </c>
      <c r="C1998" t="s">
        <v>6391</v>
      </c>
      <c r="D1998" t="s">
        <v>6392</v>
      </c>
      <c r="E1998" s="2">
        <v>47365</v>
      </c>
      <c r="F1998" t="s">
        <v>5888</v>
      </c>
      <c r="G1998">
        <v>9</v>
      </c>
      <c r="H1998">
        <v>6</v>
      </c>
      <c r="I1998" t="s">
        <v>1467</v>
      </c>
      <c r="J1998" t="s">
        <v>1436</v>
      </c>
      <c r="K1998" t="s">
        <v>29</v>
      </c>
      <c r="L1998" t="s">
        <v>1277</v>
      </c>
      <c r="M1998" t="s">
        <v>944</v>
      </c>
      <c r="N1998">
        <v>2</v>
      </c>
      <c r="O1998" t="s">
        <v>1245</v>
      </c>
      <c r="P1998">
        <v>3</v>
      </c>
      <c r="Q1998" t="s">
        <v>976</v>
      </c>
      <c r="R1998" t="s">
        <v>977</v>
      </c>
      <c r="S1998">
        <v>36</v>
      </c>
      <c r="T1998">
        <v>25</v>
      </c>
    </row>
    <row r="1999" spans="1:20">
      <c r="A1999" s="2">
        <v>47366</v>
      </c>
      <c r="B1999" t="s">
        <v>6393</v>
      </c>
      <c r="C1999" t="s">
        <v>6394</v>
      </c>
      <c r="D1999" t="s">
        <v>6395</v>
      </c>
      <c r="E1999" s="2">
        <v>47366</v>
      </c>
      <c r="F1999" t="s">
        <v>5888</v>
      </c>
      <c r="G1999">
        <v>9</v>
      </c>
      <c r="H1999">
        <v>6</v>
      </c>
      <c r="I1999" t="s">
        <v>1467</v>
      </c>
      <c r="J1999" t="s">
        <v>1436</v>
      </c>
      <c r="K1999" t="s">
        <v>29</v>
      </c>
      <c r="L1999" t="s">
        <v>1277</v>
      </c>
      <c r="M1999" t="s">
        <v>944</v>
      </c>
      <c r="N1999">
        <v>2</v>
      </c>
      <c r="O1999" t="s">
        <v>1245</v>
      </c>
      <c r="P1999">
        <v>3</v>
      </c>
      <c r="Q1999" t="s">
        <v>946</v>
      </c>
      <c r="R1999" t="s">
        <v>947</v>
      </c>
      <c r="S1999">
        <v>36</v>
      </c>
      <c r="T1999">
        <v>25</v>
      </c>
    </row>
    <row r="2000" spans="1:20">
      <c r="A2000" s="2">
        <v>47367</v>
      </c>
      <c r="B2000" t="s">
        <v>6396</v>
      </c>
      <c r="C2000" t="s">
        <v>6397</v>
      </c>
      <c r="D2000" t="s">
        <v>6398</v>
      </c>
      <c r="E2000" s="2">
        <v>47367</v>
      </c>
      <c r="F2000" t="s">
        <v>5888</v>
      </c>
      <c r="G2000">
        <v>9</v>
      </c>
      <c r="H2000">
        <v>6</v>
      </c>
      <c r="I2000" t="s">
        <v>1467</v>
      </c>
      <c r="J2000" t="s">
        <v>1436</v>
      </c>
      <c r="K2000" t="s">
        <v>29</v>
      </c>
      <c r="L2000" t="s">
        <v>1277</v>
      </c>
      <c r="M2000" t="s">
        <v>944</v>
      </c>
      <c r="N2000">
        <v>2</v>
      </c>
      <c r="O2000" t="s">
        <v>1245</v>
      </c>
      <c r="P2000">
        <v>3</v>
      </c>
      <c r="Q2000" t="s">
        <v>951</v>
      </c>
      <c r="R2000" t="s">
        <v>952</v>
      </c>
      <c r="S2000">
        <v>36</v>
      </c>
      <c r="T2000">
        <v>25</v>
      </c>
    </row>
    <row r="2001" spans="1:20">
      <c r="A2001" s="2">
        <v>47368</v>
      </c>
      <c r="B2001" t="s">
        <v>6399</v>
      </c>
      <c r="C2001" t="s">
        <v>6400</v>
      </c>
      <c r="D2001" t="s">
        <v>6401</v>
      </c>
      <c r="E2001" s="2">
        <v>47368</v>
      </c>
      <c r="F2001" t="s">
        <v>5888</v>
      </c>
      <c r="G2001">
        <v>9</v>
      </c>
      <c r="H2001">
        <v>6</v>
      </c>
      <c r="I2001" t="s">
        <v>1467</v>
      </c>
      <c r="J2001" t="s">
        <v>1436</v>
      </c>
      <c r="K2001" t="s">
        <v>29</v>
      </c>
      <c r="L2001" t="s">
        <v>1277</v>
      </c>
      <c r="M2001" t="s">
        <v>944</v>
      </c>
      <c r="N2001">
        <v>2</v>
      </c>
      <c r="O2001" t="s">
        <v>1245</v>
      </c>
      <c r="P2001">
        <v>3</v>
      </c>
      <c r="Q2001" t="s">
        <v>956</v>
      </c>
      <c r="R2001" t="s">
        <v>957</v>
      </c>
      <c r="S2001">
        <v>36</v>
      </c>
      <c r="T2001">
        <v>25</v>
      </c>
    </row>
    <row r="2002" spans="1:20">
      <c r="A2002" s="2">
        <v>47369</v>
      </c>
      <c r="B2002" t="s">
        <v>6402</v>
      </c>
      <c r="C2002" t="s">
        <v>6403</v>
      </c>
      <c r="D2002" t="s">
        <v>6404</v>
      </c>
      <c r="E2002" s="2">
        <v>47369</v>
      </c>
      <c r="F2002" t="s">
        <v>5888</v>
      </c>
      <c r="G2002">
        <v>9</v>
      </c>
      <c r="H2002">
        <v>6</v>
      </c>
      <c r="I2002" t="s">
        <v>1467</v>
      </c>
      <c r="J2002" t="s">
        <v>1436</v>
      </c>
      <c r="K2002" t="s">
        <v>29</v>
      </c>
      <c r="L2002" t="s">
        <v>1277</v>
      </c>
      <c r="M2002" t="s">
        <v>944</v>
      </c>
      <c r="N2002">
        <v>2</v>
      </c>
      <c r="O2002" t="s">
        <v>1245</v>
      </c>
      <c r="P2002">
        <v>3</v>
      </c>
      <c r="Q2002" t="s">
        <v>961</v>
      </c>
      <c r="R2002" t="s">
        <v>962</v>
      </c>
      <c r="S2002">
        <v>36</v>
      </c>
      <c r="T2002">
        <v>26</v>
      </c>
    </row>
    <row r="2003" spans="1:20">
      <c r="A2003" s="2">
        <v>47370</v>
      </c>
      <c r="B2003" t="s">
        <v>6405</v>
      </c>
      <c r="C2003" t="s">
        <v>6406</v>
      </c>
      <c r="D2003" t="s">
        <v>6407</v>
      </c>
      <c r="E2003" s="2">
        <v>47370</v>
      </c>
      <c r="F2003" t="s">
        <v>5888</v>
      </c>
      <c r="G2003">
        <v>9</v>
      </c>
      <c r="H2003">
        <v>6</v>
      </c>
      <c r="I2003" t="s">
        <v>1467</v>
      </c>
      <c r="J2003" t="s">
        <v>1436</v>
      </c>
      <c r="K2003" t="s">
        <v>29</v>
      </c>
      <c r="L2003" t="s">
        <v>1277</v>
      </c>
      <c r="M2003" t="s">
        <v>944</v>
      </c>
      <c r="N2003">
        <v>2</v>
      </c>
      <c r="O2003" t="s">
        <v>1245</v>
      </c>
      <c r="P2003">
        <v>3</v>
      </c>
      <c r="Q2003" t="s">
        <v>966</v>
      </c>
      <c r="R2003" t="s">
        <v>967</v>
      </c>
      <c r="S2003">
        <v>37</v>
      </c>
      <c r="T2003">
        <v>26</v>
      </c>
    </row>
    <row r="2004" spans="1:20">
      <c r="A2004" s="2">
        <v>47371</v>
      </c>
      <c r="B2004" t="s">
        <v>6408</v>
      </c>
      <c r="C2004" t="s">
        <v>6409</v>
      </c>
      <c r="D2004" t="s">
        <v>6410</v>
      </c>
      <c r="E2004" s="2">
        <v>47371</v>
      </c>
      <c r="F2004" t="s">
        <v>5888</v>
      </c>
      <c r="G2004">
        <v>9</v>
      </c>
      <c r="H2004">
        <v>6</v>
      </c>
      <c r="I2004" t="s">
        <v>1467</v>
      </c>
      <c r="J2004" t="s">
        <v>1436</v>
      </c>
      <c r="K2004" t="s">
        <v>29</v>
      </c>
      <c r="L2004" t="s">
        <v>1277</v>
      </c>
      <c r="M2004" t="s">
        <v>944</v>
      </c>
      <c r="N2004">
        <v>2</v>
      </c>
      <c r="O2004" t="s">
        <v>1245</v>
      </c>
      <c r="P2004">
        <v>3</v>
      </c>
      <c r="Q2004" t="s">
        <v>971</v>
      </c>
      <c r="R2004" t="s">
        <v>972</v>
      </c>
      <c r="S2004">
        <v>37</v>
      </c>
      <c r="T2004">
        <v>26</v>
      </c>
    </row>
    <row r="2005" spans="1:20">
      <c r="A2005" s="2">
        <v>47372</v>
      </c>
      <c r="B2005" t="s">
        <v>6411</v>
      </c>
      <c r="C2005" t="s">
        <v>6412</v>
      </c>
      <c r="D2005" t="s">
        <v>6413</v>
      </c>
      <c r="E2005" s="2">
        <v>47372</v>
      </c>
      <c r="F2005" t="s">
        <v>5888</v>
      </c>
      <c r="G2005">
        <v>9</v>
      </c>
      <c r="H2005">
        <v>6</v>
      </c>
      <c r="I2005" t="s">
        <v>1467</v>
      </c>
      <c r="J2005" t="s">
        <v>1436</v>
      </c>
      <c r="K2005" t="s">
        <v>29</v>
      </c>
      <c r="L2005" t="s">
        <v>1277</v>
      </c>
      <c r="M2005" t="s">
        <v>944</v>
      </c>
      <c r="N2005">
        <v>2</v>
      </c>
      <c r="O2005" t="s">
        <v>1245</v>
      </c>
      <c r="P2005">
        <v>3</v>
      </c>
      <c r="Q2005" t="s">
        <v>976</v>
      </c>
      <c r="R2005" t="s">
        <v>977</v>
      </c>
      <c r="S2005">
        <v>37</v>
      </c>
      <c r="T2005">
        <v>26</v>
      </c>
    </row>
    <row r="2006" spans="1:20">
      <c r="A2006" s="2">
        <v>47373</v>
      </c>
      <c r="B2006" t="s">
        <v>6414</v>
      </c>
      <c r="C2006" t="s">
        <v>6415</v>
      </c>
      <c r="D2006" t="s">
        <v>6416</v>
      </c>
      <c r="E2006" s="2">
        <v>47373</v>
      </c>
      <c r="F2006" t="s">
        <v>5888</v>
      </c>
      <c r="G2006">
        <v>9</v>
      </c>
      <c r="H2006">
        <v>6</v>
      </c>
      <c r="I2006" t="s">
        <v>1467</v>
      </c>
      <c r="J2006" t="s">
        <v>1436</v>
      </c>
      <c r="K2006" t="s">
        <v>29</v>
      </c>
      <c r="L2006" t="s">
        <v>1277</v>
      </c>
      <c r="M2006" t="s">
        <v>944</v>
      </c>
      <c r="N2006">
        <v>2</v>
      </c>
      <c r="O2006" t="s">
        <v>1245</v>
      </c>
      <c r="P2006">
        <v>3</v>
      </c>
      <c r="Q2006" t="s">
        <v>946</v>
      </c>
      <c r="R2006" t="s">
        <v>947</v>
      </c>
      <c r="S2006">
        <v>37</v>
      </c>
      <c r="T2006">
        <v>26</v>
      </c>
    </row>
    <row r="2007" spans="1:20">
      <c r="A2007" s="2">
        <v>47374</v>
      </c>
      <c r="B2007" t="s">
        <v>6417</v>
      </c>
      <c r="C2007" t="s">
        <v>6418</v>
      </c>
      <c r="D2007" t="s">
        <v>6419</v>
      </c>
      <c r="E2007" s="2">
        <v>47374</v>
      </c>
      <c r="F2007" t="s">
        <v>5888</v>
      </c>
      <c r="G2007">
        <v>9</v>
      </c>
      <c r="H2007">
        <v>6</v>
      </c>
      <c r="I2007" t="s">
        <v>1467</v>
      </c>
      <c r="J2007" t="s">
        <v>1436</v>
      </c>
      <c r="K2007" t="s">
        <v>29</v>
      </c>
      <c r="L2007" t="s">
        <v>1277</v>
      </c>
      <c r="M2007" t="s">
        <v>944</v>
      </c>
      <c r="N2007">
        <v>2</v>
      </c>
      <c r="O2007" t="s">
        <v>1245</v>
      </c>
      <c r="P2007">
        <v>3</v>
      </c>
      <c r="Q2007" t="s">
        <v>951</v>
      </c>
      <c r="R2007" t="s">
        <v>952</v>
      </c>
      <c r="S2007">
        <v>37</v>
      </c>
      <c r="T2007">
        <v>26</v>
      </c>
    </row>
    <row r="2008" spans="1:20">
      <c r="A2008" s="2">
        <v>47375</v>
      </c>
      <c r="B2008" t="s">
        <v>6420</v>
      </c>
      <c r="C2008" t="s">
        <v>6421</v>
      </c>
      <c r="D2008" t="s">
        <v>6422</v>
      </c>
      <c r="E2008" s="2">
        <v>47375</v>
      </c>
      <c r="F2008" t="s">
        <v>5888</v>
      </c>
      <c r="G2008">
        <v>9</v>
      </c>
      <c r="H2008">
        <v>6</v>
      </c>
      <c r="I2008" t="s">
        <v>1467</v>
      </c>
      <c r="J2008" t="s">
        <v>1436</v>
      </c>
      <c r="K2008" t="s">
        <v>29</v>
      </c>
      <c r="L2008" t="s">
        <v>1277</v>
      </c>
      <c r="M2008" t="s">
        <v>944</v>
      </c>
      <c r="N2008">
        <v>2</v>
      </c>
      <c r="O2008" t="s">
        <v>1245</v>
      </c>
      <c r="P2008">
        <v>3</v>
      </c>
      <c r="Q2008" t="s">
        <v>956</v>
      </c>
      <c r="R2008" t="s">
        <v>957</v>
      </c>
      <c r="S2008">
        <v>37</v>
      </c>
      <c r="T2008">
        <v>26</v>
      </c>
    </row>
    <row r="2009" spans="1:20">
      <c r="A2009" s="2">
        <v>47376</v>
      </c>
      <c r="B2009" t="s">
        <v>6423</v>
      </c>
      <c r="C2009" t="s">
        <v>6424</v>
      </c>
      <c r="D2009" t="s">
        <v>6425</v>
      </c>
      <c r="E2009" s="2">
        <v>47376</v>
      </c>
      <c r="F2009" t="s">
        <v>5888</v>
      </c>
      <c r="G2009">
        <v>9</v>
      </c>
      <c r="H2009">
        <v>6</v>
      </c>
      <c r="I2009" t="s">
        <v>1467</v>
      </c>
      <c r="J2009" t="s">
        <v>1436</v>
      </c>
      <c r="K2009" t="s">
        <v>29</v>
      </c>
      <c r="L2009" t="s">
        <v>1277</v>
      </c>
      <c r="M2009" t="s">
        <v>944</v>
      </c>
      <c r="N2009">
        <v>2</v>
      </c>
      <c r="O2009" t="s">
        <v>1245</v>
      </c>
      <c r="P2009">
        <v>3</v>
      </c>
      <c r="Q2009" t="s">
        <v>961</v>
      </c>
      <c r="R2009" t="s">
        <v>962</v>
      </c>
      <c r="S2009">
        <v>37</v>
      </c>
      <c r="T2009">
        <v>27</v>
      </c>
    </row>
    <row r="2010" spans="1:20">
      <c r="A2010" s="2">
        <v>47377</v>
      </c>
      <c r="B2010" t="s">
        <v>6426</v>
      </c>
      <c r="C2010" t="s">
        <v>6427</v>
      </c>
      <c r="D2010" t="s">
        <v>6428</v>
      </c>
      <c r="E2010" s="2">
        <v>47377</v>
      </c>
      <c r="F2010" t="s">
        <v>5888</v>
      </c>
      <c r="G2010">
        <v>9</v>
      </c>
      <c r="H2010">
        <v>6</v>
      </c>
      <c r="I2010" t="s">
        <v>1467</v>
      </c>
      <c r="J2010" t="s">
        <v>1436</v>
      </c>
      <c r="K2010" t="s">
        <v>29</v>
      </c>
      <c r="L2010" t="s">
        <v>1277</v>
      </c>
      <c r="M2010" t="s">
        <v>944</v>
      </c>
      <c r="N2010">
        <v>2</v>
      </c>
      <c r="O2010" t="s">
        <v>1245</v>
      </c>
      <c r="P2010">
        <v>3</v>
      </c>
      <c r="Q2010" t="s">
        <v>966</v>
      </c>
      <c r="R2010" t="s">
        <v>967</v>
      </c>
      <c r="S2010">
        <v>38</v>
      </c>
      <c r="T2010">
        <v>27</v>
      </c>
    </row>
    <row r="2011" spans="1:20">
      <c r="A2011" s="2">
        <v>47378</v>
      </c>
      <c r="B2011" t="s">
        <v>6429</v>
      </c>
      <c r="C2011" t="s">
        <v>6430</v>
      </c>
      <c r="D2011" t="s">
        <v>6431</v>
      </c>
      <c r="E2011" s="2">
        <v>47378</v>
      </c>
      <c r="F2011" t="s">
        <v>5888</v>
      </c>
      <c r="G2011">
        <v>9</v>
      </c>
      <c r="H2011">
        <v>6</v>
      </c>
      <c r="I2011" t="s">
        <v>1467</v>
      </c>
      <c r="J2011" t="s">
        <v>1436</v>
      </c>
      <c r="K2011" t="s">
        <v>29</v>
      </c>
      <c r="L2011" t="s">
        <v>1277</v>
      </c>
      <c r="M2011" t="s">
        <v>944</v>
      </c>
      <c r="N2011">
        <v>2</v>
      </c>
      <c r="O2011" t="s">
        <v>1245</v>
      </c>
      <c r="P2011">
        <v>3</v>
      </c>
      <c r="Q2011" t="s">
        <v>971</v>
      </c>
      <c r="R2011" t="s">
        <v>972</v>
      </c>
      <c r="S2011">
        <v>38</v>
      </c>
      <c r="T2011">
        <v>27</v>
      </c>
    </row>
    <row r="2012" spans="1:20">
      <c r="A2012" s="2">
        <v>47379</v>
      </c>
      <c r="B2012" t="s">
        <v>6432</v>
      </c>
      <c r="C2012" t="s">
        <v>6433</v>
      </c>
      <c r="D2012" t="s">
        <v>6434</v>
      </c>
      <c r="E2012" s="2">
        <v>47379</v>
      </c>
      <c r="F2012" t="s">
        <v>5888</v>
      </c>
      <c r="G2012">
        <v>9</v>
      </c>
      <c r="H2012">
        <v>6</v>
      </c>
      <c r="I2012" t="s">
        <v>1467</v>
      </c>
      <c r="J2012" t="s">
        <v>1436</v>
      </c>
      <c r="K2012" t="s">
        <v>29</v>
      </c>
      <c r="L2012" t="s">
        <v>1277</v>
      </c>
      <c r="M2012" t="s">
        <v>944</v>
      </c>
      <c r="N2012">
        <v>2</v>
      </c>
      <c r="O2012" t="s">
        <v>1245</v>
      </c>
      <c r="P2012">
        <v>3</v>
      </c>
      <c r="Q2012" t="s">
        <v>976</v>
      </c>
      <c r="R2012" t="s">
        <v>977</v>
      </c>
      <c r="S2012">
        <v>38</v>
      </c>
      <c r="T2012">
        <v>27</v>
      </c>
    </row>
    <row r="2013" spans="1:20">
      <c r="A2013" s="2">
        <v>47380</v>
      </c>
      <c r="B2013" t="s">
        <v>6435</v>
      </c>
      <c r="C2013" t="s">
        <v>6436</v>
      </c>
      <c r="D2013" t="s">
        <v>6437</v>
      </c>
      <c r="E2013" s="2">
        <v>47380</v>
      </c>
      <c r="F2013" t="s">
        <v>5888</v>
      </c>
      <c r="G2013">
        <v>9</v>
      </c>
      <c r="H2013">
        <v>6</v>
      </c>
      <c r="I2013" t="s">
        <v>1467</v>
      </c>
      <c r="J2013" t="s">
        <v>1436</v>
      </c>
      <c r="K2013" t="s">
        <v>29</v>
      </c>
      <c r="L2013" t="s">
        <v>1277</v>
      </c>
      <c r="M2013" t="s">
        <v>944</v>
      </c>
      <c r="N2013">
        <v>2</v>
      </c>
      <c r="O2013" t="s">
        <v>1245</v>
      </c>
      <c r="P2013">
        <v>3</v>
      </c>
      <c r="Q2013" t="s">
        <v>946</v>
      </c>
      <c r="R2013" t="s">
        <v>947</v>
      </c>
      <c r="S2013">
        <v>38</v>
      </c>
      <c r="T2013">
        <v>27</v>
      </c>
    </row>
    <row r="2014" spans="1:20">
      <c r="A2014" s="2">
        <v>47381</v>
      </c>
      <c r="B2014" t="s">
        <v>6438</v>
      </c>
      <c r="C2014" t="s">
        <v>6439</v>
      </c>
      <c r="D2014" t="s">
        <v>6440</v>
      </c>
      <c r="E2014" s="2">
        <v>47381</v>
      </c>
      <c r="F2014" t="s">
        <v>5888</v>
      </c>
      <c r="G2014">
        <v>9</v>
      </c>
      <c r="H2014">
        <v>6</v>
      </c>
      <c r="I2014" t="s">
        <v>1467</v>
      </c>
      <c r="J2014" t="s">
        <v>1436</v>
      </c>
      <c r="K2014" t="s">
        <v>29</v>
      </c>
      <c r="L2014" t="s">
        <v>1277</v>
      </c>
      <c r="M2014" t="s">
        <v>944</v>
      </c>
      <c r="N2014">
        <v>2</v>
      </c>
      <c r="O2014" t="s">
        <v>1245</v>
      </c>
      <c r="P2014">
        <v>3</v>
      </c>
      <c r="Q2014" t="s">
        <v>951</v>
      </c>
      <c r="R2014" t="s">
        <v>952</v>
      </c>
      <c r="S2014">
        <v>38</v>
      </c>
      <c r="T2014">
        <v>27</v>
      </c>
    </row>
    <row r="2015" spans="1:20">
      <c r="A2015" s="2">
        <v>47382</v>
      </c>
      <c r="B2015" t="s">
        <v>6441</v>
      </c>
      <c r="C2015" t="s">
        <v>6442</v>
      </c>
      <c r="D2015" t="s">
        <v>6443</v>
      </c>
      <c r="E2015" s="2">
        <v>47382</v>
      </c>
      <c r="F2015" t="s">
        <v>5888</v>
      </c>
      <c r="G2015">
        <v>9</v>
      </c>
      <c r="H2015">
        <v>6</v>
      </c>
      <c r="I2015" t="s">
        <v>1467</v>
      </c>
      <c r="J2015" t="s">
        <v>1436</v>
      </c>
      <c r="K2015" t="s">
        <v>29</v>
      </c>
      <c r="L2015" t="s">
        <v>1277</v>
      </c>
      <c r="M2015" t="s">
        <v>944</v>
      </c>
      <c r="N2015">
        <v>2</v>
      </c>
      <c r="O2015" t="s">
        <v>1245</v>
      </c>
      <c r="P2015">
        <v>3</v>
      </c>
      <c r="Q2015" t="s">
        <v>956</v>
      </c>
      <c r="R2015" t="s">
        <v>957</v>
      </c>
      <c r="S2015">
        <v>38</v>
      </c>
      <c r="T2015">
        <v>27</v>
      </c>
    </row>
    <row r="2016" spans="1:20">
      <c r="A2016" s="2">
        <v>47383</v>
      </c>
      <c r="B2016" t="s">
        <v>6444</v>
      </c>
      <c r="C2016" t="s">
        <v>6445</v>
      </c>
      <c r="D2016" t="s">
        <v>6446</v>
      </c>
      <c r="E2016" s="2">
        <v>47383</v>
      </c>
      <c r="F2016" t="s">
        <v>5888</v>
      </c>
      <c r="G2016">
        <v>9</v>
      </c>
      <c r="H2016">
        <v>7</v>
      </c>
      <c r="I2016" t="s">
        <v>1467</v>
      </c>
      <c r="J2016" t="s">
        <v>1531</v>
      </c>
      <c r="K2016" t="s">
        <v>8</v>
      </c>
      <c r="L2016" t="s">
        <v>1277</v>
      </c>
      <c r="M2016" t="s">
        <v>1532</v>
      </c>
      <c r="N2016">
        <v>3</v>
      </c>
      <c r="O2016" t="s">
        <v>1533</v>
      </c>
      <c r="P2016">
        <v>3</v>
      </c>
      <c r="Q2016" t="s">
        <v>961</v>
      </c>
      <c r="R2016" t="s">
        <v>962</v>
      </c>
      <c r="S2016">
        <v>38</v>
      </c>
      <c r="T2016">
        <v>28</v>
      </c>
    </row>
    <row r="2017" spans="1:20">
      <c r="A2017" s="2">
        <v>47384</v>
      </c>
      <c r="B2017" t="s">
        <v>6447</v>
      </c>
      <c r="C2017" t="s">
        <v>6448</v>
      </c>
      <c r="D2017" t="s">
        <v>6449</v>
      </c>
      <c r="E2017" s="2">
        <v>47384</v>
      </c>
      <c r="F2017" t="s">
        <v>5888</v>
      </c>
      <c r="G2017">
        <v>9</v>
      </c>
      <c r="H2017">
        <v>7</v>
      </c>
      <c r="I2017" t="s">
        <v>1467</v>
      </c>
      <c r="J2017" t="s">
        <v>1531</v>
      </c>
      <c r="K2017" t="s">
        <v>8</v>
      </c>
      <c r="L2017" t="s">
        <v>1277</v>
      </c>
      <c r="M2017" t="s">
        <v>1532</v>
      </c>
      <c r="N2017">
        <v>3</v>
      </c>
      <c r="O2017" t="s">
        <v>1533</v>
      </c>
      <c r="P2017">
        <v>3</v>
      </c>
      <c r="Q2017" t="s">
        <v>966</v>
      </c>
      <c r="R2017" t="s">
        <v>967</v>
      </c>
      <c r="S2017">
        <v>39</v>
      </c>
      <c r="T2017">
        <v>28</v>
      </c>
    </row>
    <row r="2018" spans="1:20">
      <c r="A2018" s="2">
        <v>47385</v>
      </c>
      <c r="B2018" t="s">
        <v>6450</v>
      </c>
      <c r="C2018" t="s">
        <v>6451</v>
      </c>
      <c r="D2018" t="s">
        <v>6452</v>
      </c>
      <c r="E2018" s="2">
        <v>47385</v>
      </c>
      <c r="F2018" t="s">
        <v>5888</v>
      </c>
      <c r="G2018">
        <v>9</v>
      </c>
      <c r="H2018">
        <v>7</v>
      </c>
      <c r="I2018" t="s">
        <v>1467</v>
      </c>
      <c r="J2018" t="s">
        <v>1531</v>
      </c>
      <c r="K2018" t="s">
        <v>8</v>
      </c>
      <c r="L2018" t="s">
        <v>1277</v>
      </c>
      <c r="M2018" t="s">
        <v>1532</v>
      </c>
      <c r="N2018">
        <v>3</v>
      </c>
      <c r="O2018" t="s">
        <v>1533</v>
      </c>
      <c r="P2018">
        <v>3</v>
      </c>
      <c r="Q2018" t="s">
        <v>971</v>
      </c>
      <c r="R2018" t="s">
        <v>972</v>
      </c>
      <c r="S2018">
        <v>39</v>
      </c>
      <c r="T2018">
        <v>28</v>
      </c>
    </row>
    <row r="2019" spans="1:20">
      <c r="A2019" s="2">
        <v>47386</v>
      </c>
      <c r="B2019" t="s">
        <v>6453</v>
      </c>
      <c r="C2019" t="s">
        <v>6454</v>
      </c>
      <c r="D2019" t="s">
        <v>6455</v>
      </c>
      <c r="E2019" s="2">
        <v>47386</v>
      </c>
      <c r="F2019" t="s">
        <v>5888</v>
      </c>
      <c r="G2019">
        <v>9</v>
      </c>
      <c r="H2019">
        <v>7</v>
      </c>
      <c r="I2019" t="s">
        <v>1467</v>
      </c>
      <c r="J2019" t="s">
        <v>1531</v>
      </c>
      <c r="K2019" t="s">
        <v>8</v>
      </c>
      <c r="L2019" t="s">
        <v>1277</v>
      </c>
      <c r="M2019" t="s">
        <v>1532</v>
      </c>
      <c r="N2019">
        <v>3</v>
      </c>
      <c r="O2019" t="s">
        <v>1533</v>
      </c>
      <c r="P2019">
        <v>3</v>
      </c>
      <c r="Q2019" t="s">
        <v>976</v>
      </c>
      <c r="R2019" t="s">
        <v>977</v>
      </c>
      <c r="S2019">
        <v>39</v>
      </c>
      <c r="T2019">
        <v>28</v>
      </c>
    </row>
    <row r="2020" spans="1:20">
      <c r="A2020" s="2">
        <v>47387</v>
      </c>
      <c r="B2020" t="s">
        <v>6456</v>
      </c>
      <c r="C2020" t="s">
        <v>6457</v>
      </c>
      <c r="D2020" t="s">
        <v>6458</v>
      </c>
      <c r="E2020" s="2">
        <v>47387</v>
      </c>
      <c r="F2020" t="s">
        <v>5888</v>
      </c>
      <c r="G2020">
        <v>9</v>
      </c>
      <c r="H2020">
        <v>7</v>
      </c>
      <c r="I2020" t="s">
        <v>1467</v>
      </c>
      <c r="J2020" t="s">
        <v>1531</v>
      </c>
      <c r="K2020" t="s">
        <v>8</v>
      </c>
      <c r="L2020" t="s">
        <v>1277</v>
      </c>
      <c r="M2020" t="s">
        <v>1532</v>
      </c>
      <c r="N2020">
        <v>3</v>
      </c>
      <c r="O2020" t="s">
        <v>1533</v>
      </c>
      <c r="P2020">
        <v>3</v>
      </c>
      <c r="Q2020" t="s">
        <v>946</v>
      </c>
      <c r="R2020" t="s">
        <v>947</v>
      </c>
      <c r="S2020">
        <v>39</v>
      </c>
      <c r="T2020">
        <v>28</v>
      </c>
    </row>
    <row r="2021" spans="1:20">
      <c r="A2021" s="2">
        <v>47388</v>
      </c>
      <c r="B2021" t="s">
        <v>6459</v>
      </c>
      <c r="C2021" t="s">
        <v>6460</v>
      </c>
      <c r="D2021" t="s">
        <v>6461</v>
      </c>
      <c r="E2021" s="2">
        <v>47388</v>
      </c>
      <c r="F2021" t="s">
        <v>5888</v>
      </c>
      <c r="G2021">
        <v>9</v>
      </c>
      <c r="H2021">
        <v>7</v>
      </c>
      <c r="I2021" t="s">
        <v>1467</v>
      </c>
      <c r="J2021" t="s">
        <v>1531</v>
      </c>
      <c r="K2021" t="s">
        <v>8</v>
      </c>
      <c r="L2021" t="s">
        <v>1277</v>
      </c>
      <c r="M2021" t="s">
        <v>1532</v>
      </c>
      <c r="N2021">
        <v>3</v>
      </c>
      <c r="O2021" t="s">
        <v>1533</v>
      </c>
      <c r="P2021">
        <v>3</v>
      </c>
      <c r="Q2021" t="s">
        <v>951</v>
      </c>
      <c r="R2021" t="s">
        <v>952</v>
      </c>
      <c r="S2021">
        <v>39</v>
      </c>
      <c r="T2021">
        <v>28</v>
      </c>
    </row>
    <row r="2022" spans="1:20">
      <c r="A2022" s="2">
        <v>47389</v>
      </c>
      <c r="B2022" t="s">
        <v>6462</v>
      </c>
      <c r="C2022" t="s">
        <v>6463</v>
      </c>
      <c r="D2022" t="s">
        <v>6464</v>
      </c>
      <c r="E2022" s="2">
        <v>47389</v>
      </c>
      <c r="F2022" t="s">
        <v>5888</v>
      </c>
      <c r="G2022">
        <v>9</v>
      </c>
      <c r="H2022">
        <v>7</v>
      </c>
      <c r="I2022" t="s">
        <v>1467</v>
      </c>
      <c r="J2022" t="s">
        <v>1531</v>
      </c>
      <c r="K2022" t="s">
        <v>8</v>
      </c>
      <c r="L2022" t="s">
        <v>1277</v>
      </c>
      <c r="M2022" t="s">
        <v>1532</v>
      </c>
      <c r="N2022">
        <v>3</v>
      </c>
      <c r="O2022" t="s">
        <v>1533</v>
      </c>
      <c r="P2022">
        <v>3</v>
      </c>
      <c r="Q2022" t="s">
        <v>956</v>
      </c>
      <c r="R2022" t="s">
        <v>957</v>
      </c>
      <c r="S2022">
        <v>39</v>
      </c>
      <c r="T2022">
        <v>28</v>
      </c>
    </row>
    <row r="2023" spans="1:20">
      <c r="A2023" s="2">
        <v>47390</v>
      </c>
      <c r="B2023" t="s">
        <v>6465</v>
      </c>
      <c r="C2023" t="s">
        <v>6466</v>
      </c>
      <c r="D2023" t="s">
        <v>6467</v>
      </c>
      <c r="E2023" s="2">
        <v>47390</v>
      </c>
      <c r="F2023" t="s">
        <v>5888</v>
      </c>
      <c r="G2023">
        <v>9</v>
      </c>
      <c r="H2023">
        <v>7</v>
      </c>
      <c r="I2023" t="s">
        <v>1467</v>
      </c>
      <c r="J2023" t="s">
        <v>1531</v>
      </c>
      <c r="K2023" t="s">
        <v>8</v>
      </c>
      <c r="L2023" t="s">
        <v>1277</v>
      </c>
      <c r="M2023" t="s">
        <v>1532</v>
      </c>
      <c r="N2023">
        <v>3</v>
      </c>
      <c r="O2023" t="s">
        <v>1533</v>
      </c>
      <c r="P2023">
        <v>3</v>
      </c>
      <c r="Q2023" t="s">
        <v>961</v>
      </c>
      <c r="R2023" t="s">
        <v>962</v>
      </c>
      <c r="S2023">
        <v>39</v>
      </c>
      <c r="T2023">
        <v>29</v>
      </c>
    </row>
    <row r="2024" spans="1:20">
      <c r="A2024" s="2">
        <v>47391</v>
      </c>
      <c r="B2024" t="s">
        <v>6468</v>
      </c>
      <c r="C2024" t="s">
        <v>6469</v>
      </c>
      <c r="D2024" t="s">
        <v>6470</v>
      </c>
      <c r="E2024" s="2">
        <v>47391</v>
      </c>
      <c r="F2024" t="s">
        <v>5888</v>
      </c>
      <c r="G2024">
        <v>9</v>
      </c>
      <c r="H2024">
        <v>7</v>
      </c>
      <c r="I2024" t="s">
        <v>1467</v>
      </c>
      <c r="J2024" t="s">
        <v>1531</v>
      </c>
      <c r="K2024" t="s">
        <v>8</v>
      </c>
      <c r="L2024" t="s">
        <v>1277</v>
      </c>
      <c r="M2024" t="s">
        <v>1532</v>
      </c>
      <c r="N2024">
        <v>3</v>
      </c>
      <c r="O2024" t="s">
        <v>1533</v>
      </c>
      <c r="P2024">
        <v>3</v>
      </c>
      <c r="Q2024" t="s">
        <v>966</v>
      </c>
      <c r="R2024" t="s">
        <v>967</v>
      </c>
      <c r="S2024">
        <v>40</v>
      </c>
      <c r="T2024">
        <v>29</v>
      </c>
    </row>
    <row r="2025" spans="1:20">
      <c r="A2025" s="2">
        <v>47392</v>
      </c>
      <c r="B2025" t="s">
        <v>6471</v>
      </c>
      <c r="C2025" t="s">
        <v>6472</v>
      </c>
      <c r="D2025" t="s">
        <v>6473</v>
      </c>
      <c r="E2025" s="2">
        <v>47392</v>
      </c>
      <c r="F2025" t="s">
        <v>5888</v>
      </c>
      <c r="G2025">
        <v>10</v>
      </c>
      <c r="H2025">
        <v>7</v>
      </c>
      <c r="I2025" t="s">
        <v>1561</v>
      </c>
      <c r="J2025" t="s">
        <v>1531</v>
      </c>
      <c r="K2025" t="s">
        <v>8</v>
      </c>
      <c r="L2025" t="s">
        <v>1277</v>
      </c>
      <c r="M2025" t="s">
        <v>1532</v>
      </c>
      <c r="N2025">
        <v>3</v>
      </c>
      <c r="O2025" t="s">
        <v>1533</v>
      </c>
      <c r="P2025">
        <v>4</v>
      </c>
      <c r="Q2025" t="s">
        <v>971</v>
      </c>
      <c r="R2025" t="s">
        <v>972</v>
      </c>
      <c r="S2025">
        <v>40</v>
      </c>
      <c r="T2025">
        <v>29</v>
      </c>
    </row>
    <row r="2026" spans="1:20">
      <c r="A2026" s="2">
        <v>47393</v>
      </c>
      <c r="B2026" t="s">
        <v>6474</v>
      </c>
      <c r="C2026" t="s">
        <v>6475</v>
      </c>
      <c r="D2026" t="s">
        <v>6476</v>
      </c>
      <c r="E2026" s="2">
        <v>47393</v>
      </c>
      <c r="F2026" t="s">
        <v>5888</v>
      </c>
      <c r="G2026">
        <v>10</v>
      </c>
      <c r="H2026">
        <v>7</v>
      </c>
      <c r="I2026" t="s">
        <v>1561</v>
      </c>
      <c r="J2026" t="s">
        <v>1531</v>
      </c>
      <c r="K2026" t="s">
        <v>8</v>
      </c>
      <c r="L2026" t="s">
        <v>1277</v>
      </c>
      <c r="M2026" t="s">
        <v>1532</v>
      </c>
      <c r="N2026">
        <v>3</v>
      </c>
      <c r="O2026" t="s">
        <v>1533</v>
      </c>
      <c r="P2026">
        <v>4</v>
      </c>
      <c r="Q2026" t="s">
        <v>976</v>
      </c>
      <c r="R2026" t="s">
        <v>977</v>
      </c>
      <c r="S2026">
        <v>40</v>
      </c>
      <c r="T2026">
        <v>29</v>
      </c>
    </row>
    <row r="2027" spans="1:20">
      <c r="A2027" s="2">
        <v>47394</v>
      </c>
      <c r="B2027" t="s">
        <v>6477</v>
      </c>
      <c r="C2027" t="s">
        <v>6478</v>
      </c>
      <c r="D2027" t="s">
        <v>6479</v>
      </c>
      <c r="E2027" s="2">
        <v>47394</v>
      </c>
      <c r="F2027" t="s">
        <v>5888</v>
      </c>
      <c r="G2027">
        <v>10</v>
      </c>
      <c r="H2027">
        <v>7</v>
      </c>
      <c r="I2027" t="s">
        <v>1561</v>
      </c>
      <c r="J2027" t="s">
        <v>1531</v>
      </c>
      <c r="K2027" t="s">
        <v>8</v>
      </c>
      <c r="L2027" t="s">
        <v>1277</v>
      </c>
      <c r="M2027" t="s">
        <v>1532</v>
      </c>
      <c r="N2027">
        <v>3</v>
      </c>
      <c r="O2027" t="s">
        <v>1533</v>
      </c>
      <c r="P2027">
        <v>4</v>
      </c>
      <c r="Q2027" t="s">
        <v>946</v>
      </c>
      <c r="R2027" t="s">
        <v>947</v>
      </c>
      <c r="S2027">
        <v>40</v>
      </c>
      <c r="T2027">
        <v>29</v>
      </c>
    </row>
    <row r="2028" spans="1:20">
      <c r="A2028" s="2">
        <v>47395</v>
      </c>
      <c r="B2028" t="s">
        <v>6480</v>
      </c>
      <c r="C2028" t="s">
        <v>6481</v>
      </c>
      <c r="D2028" t="s">
        <v>6482</v>
      </c>
      <c r="E2028" s="2">
        <v>47395</v>
      </c>
      <c r="F2028" t="s">
        <v>5888</v>
      </c>
      <c r="G2028">
        <v>10</v>
      </c>
      <c r="H2028">
        <v>7</v>
      </c>
      <c r="I2028" t="s">
        <v>1561</v>
      </c>
      <c r="J2028" t="s">
        <v>1531</v>
      </c>
      <c r="K2028" t="s">
        <v>8</v>
      </c>
      <c r="L2028" t="s">
        <v>1277</v>
      </c>
      <c r="M2028" t="s">
        <v>1532</v>
      </c>
      <c r="N2028">
        <v>3</v>
      </c>
      <c r="O2028" t="s">
        <v>1533</v>
      </c>
      <c r="P2028">
        <v>4</v>
      </c>
      <c r="Q2028" t="s">
        <v>951</v>
      </c>
      <c r="R2028" t="s">
        <v>952</v>
      </c>
      <c r="S2028">
        <v>40</v>
      </c>
      <c r="T2028">
        <v>29</v>
      </c>
    </row>
    <row r="2029" spans="1:20">
      <c r="A2029" s="2">
        <v>47396</v>
      </c>
      <c r="B2029" t="s">
        <v>6483</v>
      </c>
      <c r="C2029" t="s">
        <v>6484</v>
      </c>
      <c r="D2029" t="s">
        <v>6485</v>
      </c>
      <c r="E2029" s="2">
        <v>47396</v>
      </c>
      <c r="F2029" t="s">
        <v>5888</v>
      </c>
      <c r="G2029">
        <v>10</v>
      </c>
      <c r="H2029">
        <v>7</v>
      </c>
      <c r="I2029" t="s">
        <v>1561</v>
      </c>
      <c r="J2029" t="s">
        <v>1531</v>
      </c>
      <c r="K2029" t="s">
        <v>8</v>
      </c>
      <c r="L2029" t="s">
        <v>1277</v>
      </c>
      <c r="M2029" t="s">
        <v>1532</v>
      </c>
      <c r="N2029">
        <v>3</v>
      </c>
      <c r="O2029" t="s">
        <v>1533</v>
      </c>
      <c r="P2029">
        <v>4</v>
      </c>
      <c r="Q2029" t="s">
        <v>956</v>
      </c>
      <c r="R2029" t="s">
        <v>957</v>
      </c>
      <c r="S2029">
        <v>40</v>
      </c>
      <c r="T2029">
        <v>29</v>
      </c>
    </row>
    <row r="2030" spans="1:20">
      <c r="A2030" s="2">
        <v>47397</v>
      </c>
      <c r="B2030" t="s">
        <v>6486</v>
      </c>
      <c r="C2030" t="s">
        <v>6487</v>
      </c>
      <c r="D2030" t="s">
        <v>6488</v>
      </c>
      <c r="E2030" s="2">
        <v>47397</v>
      </c>
      <c r="F2030" t="s">
        <v>5888</v>
      </c>
      <c r="G2030">
        <v>10</v>
      </c>
      <c r="H2030">
        <v>7</v>
      </c>
      <c r="I2030" t="s">
        <v>1561</v>
      </c>
      <c r="J2030" t="s">
        <v>1531</v>
      </c>
      <c r="K2030" t="s">
        <v>8</v>
      </c>
      <c r="L2030" t="s">
        <v>1277</v>
      </c>
      <c r="M2030" t="s">
        <v>1532</v>
      </c>
      <c r="N2030">
        <v>3</v>
      </c>
      <c r="O2030" t="s">
        <v>1533</v>
      </c>
      <c r="P2030">
        <v>4</v>
      </c>
      <c r="Q2030" t="s">
        <v>961</v>
      </c>
      <c r="R2030" t="s">
        <v>962</v>
      </c>
      <c r="S2030">
        <v>40</v>
      </c>
      <c r="T2030">
        <v>30</v>
      </c>
    </row>
    <row r="2031" spans="1:20">
      <c r="A2031" s="2">
        <v>47398</v>
      </c>
      <c r="B2031" t="s">
        <v>6489</v>
      </c>
      <c r="C2031" t="s">
        <v>6490</v>
      </c>
      <c r="D2031" t="s">
        <v>6491</v>
      </c>
      <c r="E2031" s="2">
        <v>47398</v>
      </c>
      <c r="F2031" t="s">
        <v>5888</v>
      </c>
      <c r="G2031">
        <v>10</v>
      </c>
      <c r="H2031">
        <v>7</v>
      </c>
      <c r="I2031" t="s">
        <v>1561</v>
      </c>
      <c r="J2031" t="s">
        <v>1531</v>
      </c>
      <c r="K2031" t="s">
        <v>8</v>
      </c>
      <c r="L2031" t="s">
        <v>1277</v>
      </c>
      <c r="M2031" t="s">
        <v>1532</v>
      </c>
      <c r="N2031">
        <v>3</v>
      </c>
      <c r="O2031" t="s">
        <v>1533</v>
      </c>
      <c r="P2031">
        <v>4</v>
      </c>
      <c r="Q2031" t="s">
        <v>966</v>
      </c>
      <c r="R2031" t="s">
        <v>967</v>
      </c>
      <c r="S2031">
        <v>41</v>
      </c>
      <c r="T2031">
        <v>30</v>
      </c>
    </row>
    <row r="2032" spans="1:20">
      <c r="A2032" s="2">
        <v>47399</v>
      </c>
      <c r="B2032" t="s">
        <v>6492</v>
      </c>
      <c r="C2032" t="s">
        <v>6493</v>
      </c>
      <c r="D2032" t="s">
        <v>6494</v>
      </c>
      <c r="E2032" s="2">
        <v>47399</v>
      </c>
      <c r="F2032" t="s">
        <v>5888</v>
      </c>
      <c r="G2032">
        <v>10</v>
      </c>
      <c r="H2032">
        <v>7</v>
      </c>
      <c r="I2032" t="s">
        <v>1561</v>
      </c>
      <c r="J2032" t="s">
        <v>1531</v>
      </c>
      <c r="K2032" t="s">
        <v>8</v>
      </c>
      <c r="L2032" t="s">
        <v>1277</v>
      </c>
      <c r="M2032" t="s">
        <v>1532</v>
      </c>
      <c r="N2032">
        <v>3</v>
      </c>
      <c r="O2032" t="s">
        <v>1533</v>
      </c>
      <c r="P2032">
        <v>4</v>
      </c>
      <c r="Q2032" t="s">
        <v>971</v>
      </c>
      <c r="R2032" t="s">
        <v>972</v>
      </c>
      <c r="S2032">
        <v>41</v>
      </c>
      <c r="T2032">
        <v>30</v>
      </c>
    </row>
    <row r="2033" spans="1:20">
      <c r="A2033" s="2">
        <v>47400</v>
      </c>
      <c r="B2033" t="s">
        <v>6495</v>
      </c>
      <c r="C2033" t="s">
        <v>6496</v>
      </c>
      <c r="D2033" t="s">
        <v>6497</v>
      </c>
      <c r="E2033" s="2">
        <v>47400</v>
      </c>
      <c r="F2033" t="s">
        <v>5888</v>
      </c>
      <c r="G2033">
        <v>10</v>
      </c>
      <c r="H2033">
        <v>7</v>
      </c>
      <c r="I2033" t="s">
        <v>1561</v>
      </c>
      <c r="J2033" t="s">
        <v>1531</v>
      </c>
      <c r="K2033" t="s">
        <v>8</v>
      </c>
      <c r="L2033" t="s">
        <v>1277</v>
      </c>
      <c r="M2033" t="s">
        <v>1532</v>
      </c>
      <c r="N2033">
        <v>3</v>
      </c>
      <c r="O2033" t="s">
        <v>1533</v>
      </c>
      <c r="P2033">
        <v>4</v>
      </c>
      <c r="Q2033" t="s">
        <v>976</v>
      </c>
      <c r="R2033" t="s">
        <v>977</v>
      </c>
      <c r="S2033">
        <v>41</v>
      </c>
      <c r="T2033">
        <v>30</v>
      </c>
    </row>
    <row r="2034" spans="1:20">
      <c r="A2034" s="2">
        <v>47401</v>
      </c>
      <c r="B2034" t="s">
        <v>6498</v>
      </c>
      <c r="C2034" t="s">
        <v>6499</v>
      </c>
      <c r="D2034" t="s">
        <v>6500</v>
      </c>
      <c r="E2034" s="2">
        <v>47401</v>
      </c>
      <c r="F2034" t="s">
        <v>5888</v>
      </c>
      <c r="G2034">
        <v>10</v>
      </c>
      <c r="H2034">
        <v>7</v>
      </c>
      <c r="I2034" t="s">
        <v>1561</v>
      </c>
      <c r="J2034" t="s">
        <v>1531</v>
      </c>
      <c r="K2034" t="s">
        <v>8</v>
      </c>
      <c r="L2034" t="s">
        <v>1277</v>
      </c>
      <c r="M2034" t="s">
        <v>1532</v>
      </c>
      <c r="N2034">
        <v>3</v>
      </c>
      <c r="O2034" t="s">
        <v>1533</v>
      </c>
      <c r="P2034">
        <v>4</v>
      </c>
      <c r="Q2034" t="s">
        <v>946</v>
      </c>
      <c r="R2034" t="s">
        <v>947</v>
      </c>
      <c r="S2034">
        <v>41</v>
      </c>
      <c r="T2034">
        <v>30</v>
      </c>
    </row>
    <row r="2035" spans="1:20">
      <c r="A2035" s="2">
        <v>47402</v>
      </c>
      <c r="B2035" t="s">
        <v>6501</v>
      </c>
      <c r="C2035" t="s">
        <v>6502</v>
      </c>
      <c r="D2035" t="s">
        <v>6503</v>
      </c>
      <c r="E2035" s="2">
        <v>47402</v>
      </c>
      <c r="F2035" t="s">
        <v>5888</v>
      </c>
      <c r="G2035">
        <v>10</v>
      </c>
      <c r="H2035">
        <v>7</v>
      </c>
      <c r="I2035" t="s">
        <v>1561</v>
      </c>
      <c r="J2035" t="s">
        <v>1531</v>
      </c>
      <c r="K2035" t="s">
        <v>8</v>
      </c>
      <c r="L2035" t="s">
        <v>1277</v>
      </c>
      <c r="M2035" t="s">
        <v>1532</v>
      </c>
      <c r="N2035">
        <v>3</v>
      </c>
      <c r="O2035" t="s">
        <v>1533</v>
      </c>
      <c r="P2035">
        <v>4</v>
      </c>
      <c r="Q2035" t="s">
        <v>951</v>
      </c>
      <c r="R2035" t="s">
        <v>952</v>
      </c>
      <c r="S2035">
        <v>41</v>
      </c>
      <c r="T2035">
        <v>30</v>
      </c>
    </row>
    <row r="2036" spans="1:20">
      <c r="A2036" s="2">
        <v>47403</v>
      </c>
      <c r="B2036" t="s">
        <v>6504</v>
      </c>
      <c r="C2036" t="s">
        <v>6505</v>
      </c>
      <c r="D2036" t="s">
        <v>6506</v>
      </c>
      <c r="E2036" s="2">
        <v>47403</v>
      </c>
      <c r="F2036" t="s">
        <v>5888</v>
      </c>
      <c r="G2036">
        <v>10</v>
      </c>
      <c r="H2036">
        <v>7</v>
      </c>
      <c r="I2036" t="s">
        <v>1561</v>
      </c>
      <c r="J2036" t="s">
        <v>1531</v>
      </c>
      <c r="K2036" t="s">
        <v>8</v>
      </c>
      <c r="L2036" t="s">
        <v>1277</v>
      </c>
      <c r="M2036" t="s">
        <v>1532</v>
      </c>
      <c r="N2036">
        <v>3</v>
      </c>
      <c r="O2036" t="s">
        <v>1533</v>
      </c>
      <c r="P2036">
        <v>4</v>
      </c>
      <c r="Q2036" t="s">
        <v>956</v>
      </c>
      <c r="R2036" t="s">
        <v>957</v>
      </c>
      <c r="S2036">
        <v>41</v>
      </c>
      <c r="T2036">
        <v>30</v>
      </c>
    </row>
    <row r="2037" spans="1:20">
      <c r="A2037" s="2">
        <v>47404</v>
      </c>
      <c r="B2037" t="s">
        <v>6507</v>
      </c>
      <c r="C2037" t="s">
        <v>6508</v>
      </c>
      <c r="D2037" t="s">
        <v>6509</v>
      </c>
      <c r="E2037" s="2">
        <v>47404</v>
      </c>
      <c r="F2037" t="s">
        <v>5888</v>
      </c>
      <c r="G2037">
        <v>10</v>
      </c>
      <c r="H2037">
        <v>7</v>
      </c>
      <c r="I2037" t="s">
        <v>1561</v>
      </c>
      <c r="J2037" t="s">
        <v>1531</v>
      </c>
      <c r="K2037" t="s">
        <v>8</v>
      </c>
      <c r="L2037" t="s">
        <v>1277</v>
      </c>
      <c r="M2037" t="s">
        <v>1532</v>
      </c>
      <c r="N2037">
        <v>3</v>
      </c>
      <c r="O2037" t="s">
        <v>1533</v>
      </c>
      <c r="P2037">
        <v>4</v>
      </c>
      <c r="Q2037" t="s">
        <v>961</v>
      </c>
      <c r="R2037" t="s">
        <v>962</v>
      </c>
      <c r="S2037">
        <v>41</v>
      </c>
      <c r="T2037">
        <v>31</v>
      </c>
    </row>
    <row r="2038" spans="1:20">
      <c r="A2038" s="2">
        <v>47405</v>
      </c>
      <c r="B2038" t="s">
        <v>6510</v>
      </c>
      <c r="C2038" t="s">
        <v>6511</v>
      </c>
      <c r="D2038" t="s">
        <v>6512</v>
      </c>
      <c r="E2038" s="2">
        <v>47405</v>
      </c>
      <c r="F2038" t="s">
        <v>5888</v>
      </c>
      <c r="G2038">
        <v>10</v>
      </c>
      <c r="H2038">
        <v>7</v>
      </c>
      <c r="I2038" t="s">
        <v>1561</v>
      </c>
      <c r="J2038" t="s">
        <v>1531</v>
      </c>
      <c r="K2038" t="s">
        <v>8</v>
      </c>
      <c r="L2038" t="s">
        <v>1277</v>
      </c>
      <c r="M2038" t="s">
        <v>1532</v>
      </c>
      <c r="N2038">
        <v>3</v>
      </c>
      <c r="O2038" t="s">
        <v>1533</v>
      </c>
      <c r="P2038">
        <v>4</v>
      </c>
      <c r="Q2038" t="s">
        <v>966</v>
      </c>
      <c r="R2038" t="s">
        <v>967</v>
      </c>
      <c r="S2038">
        <v>42</v>
      </c>
      <c r="T2038">
        <v>31</v>
      </c>
    </row>
    <row r="2039" spans="1:20">
      <c r="A2039" s="2">
        <v>47406</v>
      </c>
      <c r="B2039" t="s">
        <v>6513</v>
      </c>
      <c r="C2039" t="s">
        <v>6514</v>
      </c>
      <c r="D2039" t="s">
        <v>6515</v>
      </c>
      <c r="E2039" s="2">
        <v>47406</v>
      </c>
      <c r="F2039" t="s">
        <v>5888</v>
      </c>
      <c r="G2039">
        <v>10</v>
      </c>
      <c r="H2039">
        <v>7</v>
      </c>
      <c r="I2039" t="s">
        <v>1561</v>
      </c>
      <c r="J2039" t="s">
        <v>1531</v>
      </c>
      <c r="K2039" t="s">
        <v>8</v>
      </c>
      <c r="L2039" t="s">
        <v>1277</v>
      </c>
      <c r="M2039" t="s">
        <v>1532</v>
      </c>
      <c r="N2039">
        <v>3</v>
      </c>
      <c r="O2039" t="s">
        <v>1533</v>
      </c>
      <c r="P2039">
        <v>4</v>
      </c>
      <c r="Q2039" t="s">
        <v>971</v>
      </c>
      <c r="R2039" t="s">
        <v>972</v>
      </c>
      <c r="S2039">
        <v>42</v>
      </c>
      <c r="T2039">
        <v>31</v>
      </c>
    </row>
    <row r="2040" spans="1:20">
      <c r="A2040" s="2">
        <v>47407</v>
      </c>
      <c r="B2040" t="s">
        <v>6516</v>
      </c>
      <c r="C2040" t="s">
        <v>6517</v>
      </c>
      <c r="D2040" t="s">
        <v>6518</v>
      </c>
      <c r="E2040" s="2">
        <v>47407</v>
      </c>
      <c r="F2040" t="s">
        <v>5888</v>
      </c>
      <c r="G2040">
        <v>10</v>
      </c>
      <c r="H2040">
        <v>7</v>
      </c>
      <c r="I2040" t="s">
        <v>1561</v>
      </c>
      <c r="J2040" t="s">
        <v>1531</v>
      </c>
      <c r="K2040" t="s">
        <v>8</v>
      </c>
      <c r="L2040" t="s">
        <v>1277</v>
      </c>
      <c r="M2040" t="s">
        <v>1532</v>
      </c>
      <c r="N2040">
        <v>3</v>
      </c>
      <c r="O2040" t="s">
        <v>1533</v>
      </c>
      <c r="P2040">
        <v>4</v>
      </c>
      <c r="Q2040" t="s">
        <v>976</v>
      </c>
      <c r="R2040" t="s">
        <v>977</v>
      </c>
      <c r="S2040">
        <v>42</v>
      </c>
      <c r="T2040">
        <v>31</v>
      </c>
    </row>
    <row r="2041" spans="1:20">
      <c r="A2041" s="2">
        <v>47408</v>
      </c>
      <c r="B2041" t="s">
        <v>6519</v>
      </c>
      <c r="C2041" t="s">
        <v>6520</v>
      </c>
      <c r="D2041" t="s">
        <v>6521</v>
      </c>
      <c r="E2041" s="2">
        <v>47408</v>
      </c>
      <c r="F2041" t="s">
        <v>5888</v>
      </c>
      <c r="G2041">
        <v>10</v>
      </c>
      <c r="H2041">
        <v>7</v>
      </c>
      <c r="I2041" t="s">
        <v>1561</v>
      </c>
      <c r="J2041" t="s">
        <v>1531</v>
      </c>
      <c r="K2041" t="s">
        <v>8</v>
      </c>
      <c r="L2041" t="s">
        <v>1277</v>
      </c>
      <c r="M2041" t="s">
        <v>1532</v>
      </c>
      <c r="N2041">
        <v>3</v>
      </c>
      <c r="O2041" t="s">
        <v>1533</v>
      </c>
      <c r="P2041">
        <v>4</v>
      </c>
      <c r="Q2041" t="s">
        <v>946</v>
      </c>
      <c r="R2041" t="s">
        <v>947</v>
      </c>
      <c r="S2041">
        <v>42</v>
      </c>
      <c r="T2041">
        <v>31</v>
      </c>
    </row>
    <row r="2042" spans="1:20">
      <c r="A2042" s="2">
        <v>47409</v>
      </c>
      <c r="B2042" t="s">
        <v>6522</v>
      </c>
      <c r="C2042" t="s">
        <v>6523</v>
      </c>
      <c r="D2042" t="s">
        <v>6524</v>
      </c>
      <c r="E2042" s="2">
        <v>47409</v>
      </c>
      <c r="F2042" t="s">
        <v>5888</v>
      </c>
      <c r="G2042">
        <v>10</v>
      </c>
      <c r="H2042">
        <v>7</v>
      </c>
      <c r="I2042" t="s">
        <v>1561</v>
      </c>
      <c r="J2042" t="s">
        <v>1531</v>
      </c>
      <c r="K2042" t="s">
        <v>8</v>
      </c>
      <c r="L2042" t="s">
        <v>1277</v>
      </c>
      <c r="M2042" t="s">
        <v>1532</v>
      </c>
      <c r="N2042">
        <v>3</v>
      </c>
      <c r="O2042" t="s">
        <v>1533</v>
      </c>
      <c r="P2042">
        <v>4</v>
      </c>
      <c r="Q2042" t="s">
        <v>951</v>
      </c>
      <c r="R2042" t="s">
        <v>952</v>
      </c>
      <c r="S2042">
        <v>42</v>
      </c>
      <c r="T2042">
        <v>31</v>
      </c>
    </row>
    <row r="2043" spans="1:20">
      <c r="A2043" s="2">
        <v>47410</v>
      </c>
      <c r="B2043" t="s">
        <v>6525</v>
      </c>
      <c r="C2043" t="s">
        <v>6526</v>
      </c>
      <c r="D2043" t="s">
        <v>6527</v>
      </c>
      <c r="E2043" s="2">
        <v>47410</v>
      </c>
      <c r="F2043" t="s">
        <v>5888</v>
      </c>
      <c r="G2043">
        <v>10</v>
      </c>
      <c r="H2043">
        <v>7</v>
      </c>
      <c r="I2043" t="s">
        <v>1561</v>
      </c>
      <c r="J2043" t="s">
        <v>1531</v>
      </c>
      <c r="K2043" t="s">
        <v>8</v>
      </c>
      <c r="L2043" t="s">
        <v>1277</v>
      </c>
      <c r="M2043" t="s">
        <v>1532</v>
      </c>
      <c r="N2043">
        <v>3</v>
      </c>
      <c r="O2043" t="s">
        <v>1533</v>
      </c>
      <c r="P2043">
        <v>4</v>
      </c>
      <c r="Q2043" t="s">
        <v>956</v>
      </c>
      <c r="R2043" t="s">
        <v>957</v>
      </c>
      <c r="S2043">
        <v>42</v>
      </c>
      <c r="T2043">
        <v>31</v>
      </c>
    </row>
    <row r="2044" spans="1:20">
      <c r="A2044" s="2">
        <v>47411</v>
      </c>
      <c r="B2044" t="s">
        <v>6528</v>
      </c>
      <c r="C2044" t="s">
        <v>6529</v>
      </c>
      <c r="D2044" t="s">
        <v>6530</v>
      </c>
      <c r="E2044" s="2">
        <v>47411</v>
      </c>
      <c r="F2044" t="s">
        <v>5888</v>
      </c>
      <c r="G2044">
        <v>10</v>
      </c>
      <c r="H2044">
        <v>7</v>
      </c>
      <c r="I2044" t="s">
        <v>1561</v>
      </c>
      <c r="J2044" t="s">
        <v>1531</v>
      </c>
      <c r="K2044" t="s">
        <v>8</v>
      </c>
      <c r="L2044" t="s">
        <v>1277</v>
      </c>
      <c r="M2044" t="s">
        <v>1532</v>
      </c>
      <c r="N2044">
        <v>3</v>
      </c>
      <c r="O2044" t="s">
        <v>1533</v>
      </c>
      <c r="P2044">
        <v>4</v>
      </c>
      <c r="Q2044" t="s">
        <v>961</v>
      </c>
      <c r="R2044" t="s">
        <v>962</v>
      </c>
      <c r="S2044">
        <v>42</v>
      </c>
      <c r="T2044">
        <v>32</v>
      </c>
    </row>
    <row r="2045" spans="1:20">
      <c r="A2045" s="2">
        <v>47412</v>
      </c>
      <c r="B2045" t="s">
        <v>6531</v>
      </c>
      <c r="C2045" t="s">
        <v>6532</v>
      </c>
      <c r="D2045" t="s">
        <v>6533</v>
      </c>
      <c r="E2045" s="2">
        <v>47412</v>
      </c>
      <c r="F2045" t="s">
        <v>5888</v>
      </c>
      <c r="G2045">
        <v>10</v>
      </c>
      <c r="H2045">
        <v>7</v>
      </c>
      <c r="I2045" t="s">
        <v>1561</v>
      </c>
      <c r="J2045" t="s">
        <v>1531</v>
      </c>
      <c r="K2045" t="s">
        <v>8</v>
      </c>
      <c r="L2045" t="s">
        <v>1277</v>
      </c>
      <c r="M2045" t="s">
        <v>1532</v>
      </c>
      <c r="N2045">
        <v>3</v>
      </c>
      <c r="O2045" t="s">
        <v>1533</v>
      </c>
      <c r="P2045">
        <v>4</v>
      </c>
      <c r="Q2045" t="s">
        <v>966</v>
      </c>
      <c r="R2045" t="s">
        <v>967</v>
      </c>
      <c r="S2045">
        <v>43</v>
      </c>
      <c r="T2045">
        <v>32</v>
      </c>
    </row>
    <row r="2046" spans="1:20">
      <c r="A2046" s="2">
        <v>47413</v>
      </c>
      <c r="B2046" t="s">
        <v>6534</v>
      </c>
      <c r="C2046" t="s">
        <v>6535</v>
      </c>
      <c r="D2046" t="s">
        <v>6536</v>
      </c>
      <c r="E2046" s="2">
        <v>47413</v>
      </c>
      <c r="F2046" t="s">
        <v>5888</v>
      </c>
      <c r="G2046">
        <v>10</v>
      </c>
      <c r="H2046">
        <v>8</v>
      </c>
      <c r="I2046" t="s">
        <v>1561</v>
      </c>
      <c r="J2046" t="s">
        <v>1625</v>
      </c>
      <c r="K2046" t="s">
        <v>9</v>
      </c>
      <c r="L2046" t="s">
        <v>1277</v>
      </c>
      <c r="M2046" t="s">
        <v>1532</v>
      </c>
      <c r="N2046">
        <v>3</v>
      </c>
      <c r="O2046" t="s">
        <v>1533</v>
      </c>
      <c r="P2046">
        <v>4</v>
      </c>
      <c r="Q2046" t="s">
        <v>971</v>
      </c>
      <c r="R2046" t="s">
        <v>972</v>
      </c>
      <c r="S2046">
        <v>43</v>
      </c>
      <c r="T2046">
        <v>32</v>
      </c>
    </row>
    <row r="2047" spans="1:20">
      <c r="A2047" s="2">
        <v>47414</v>
      </c>
      <c r="B2047" t="s">
        <v>6537</v>
      </c>
      <c r="C2047" t="s">
        <v>6538</v>
      </c>
      <c r="D2047" t="s">
        <v>6539</v>
      </c>
      <c r="E2047" s="2">
        <v>47414</v>
      </c>
      <c r="F2047" t="s">
        <v>5888</v>
      </c>
      <c r="G2047">
        <v>10</v>
      </c>
      <c r="H2047">
        <v>8</v>
      </c>
      <c r="I2047" t="s">
        <v>1561</v>
      </c>
      <c r="J2047" t="s">
        <v>1625</v>
      </c>
      <c r="K2047" t="s">
        <v>9</v>
      </c>
      <c r="L2047" t="s">
        <v>1277</v>
      </c>
      <c r="M2047" t="s">
        <v>1532</v>
      </c>
      <c r="N2047">
        <v>3</v>
      </c>
      <c r="O2047" t="s">
        <v>1533</v>
      </c>
      <c r="P2047">
        <v>4</v>
      </c>
      <c r="Q2047" t="s">
        <v>976</v>
      </c>
      <c r="R2047" t="s">
        <v>977</v>
      </c>
      <c r="S2047">
        <v>43</v>
      </c>
      <c r="T2047">
        <v>32</v>
      </c>
    </row>
    <row r="2048" spans="1:20">
      <c r="A2048" s="2">
        <v>47415</v>
      </c>
      <c r="B2048" t="s">
        <v>6540</v>
      </c>
      <c r="C2048" t="s">
        <v>6541</v>
      </c>
      <c r="D2048" t="s">
        <v>6542</v>
      </c>
      <c r="E2048" s="2">
        <v>47415</v>
      </c>
      <c r="F2048" t="s">
        <v>5888</v>
      </c>
      <c r="G2048">
        <v>10</v>
      </c>
      <c r="H2048">
        <v>8</v>
      </c>
      <c r="I2048" t="s">
        <v>1561</v>
      </c>
      <c r="J2048" t="s">
        <v>1625</v>
      </c>
      <c r="K2048" t="s">
        <v>9</v>
      </c>
      <c r="L2048" t="s">
        <v>1277</v>
      </c>
      <c r="M2048" t="s">
        <v>1532</v>
      </c>
      <c r="N2048">
        <v>3</v>
      </c>
      <c r="O2048" t="s">
        <v>1533</v>
      </c>
      <c r="P2048">
        <v>4</v>
      </c>
      <c r="Q2048" t="s">
        <v>946</v>
      </c>
      <c r="R2048" t="s">
        <v>947</v>
      </c>
      <c r="S2048">
        <v>43</v>
      </c>
      <c r="T2048">
        <v>32</v>
      </c>
    </row>
    <row r="2049" spans="1:20">
      <c r="A2049" s="2">
        <v>47416</v>
      </c>
      <c r="B2049" t="s">
        <v>6543</v>
      </c>
      <c r="C2049" t="s">
        <v>6544</v>
      </c>
      <c r="D2049" t="s">
        <v>6545</v>
      </c>
      <c r="E2049" s="2">
        <v>47416</v>
      </c>
      <c r="F2049" t="s">
        <v>5888</v>
      </c>
      <c r="G2049">
        <v>10</v>
      </c>
      <c r="H2049">
        <v>8</v>
      </c>
      <c r="I2049" t="s">
        <v>1561</v>
      </c>
      <c r="J2049" t="s">
        <v>1625</v>
      </c>
      <c r="K2049" t="s">
        <v>9</v>
      </c>
      <c r="L2049" t="s">
        <v>1277</v>
      </c>
      <c r="M2049" t="s">
        <v>1532</v>
      </c>
      <c r="N2049">
        <v>3</v>
      </c>
      <c r="O2049" t="s">
        <v>1533</v>
      </c>
      <c r="P2049">
        <v>4</v>
      </c>
      <c r="Q2049" t="s">
        <v>951</v>
      </c>
      <c r="R2049" t="s">
        <v>952</v>
      </c>
      <c r="S2049">
        <v>43</v>
      </c>
      <c r="T2049">
        <v>32</v>
      </c>
    </row>
    <row r="2050" spans="1:20">
      <c r="A2050" s="2">
        <v>47417</v>
      </c>
      <c r="B2050" t="s">
        <v>6546</v>
      </c>
      <c r="C2050" t="s">
        <v>6547</v>
      </c>
      <c r="D2050" t="s">
        <v>6548</v>
      </c>
      <c r="E2050" s="2">
        <v>47417</v>
      </c>
      <c r="F2050" t="s">
        <v>5888</v>
      </c>
      <c r="G2050">
        <v>10</v>
      </c>
      <c r="H2050">
        <v>8</v>
      </c>
      <c r="I2050" t="s">
        <v>1561</v>
      </c>
      <c r="J2050" t="s">
        <v>1625</v>
      </c>
      <c r="K2050" t="s">
        <v>9</v>
      </c>
      <c r="L2050" t="s">
        <v>1277</v>
      </c>
      <c r="M2050" t="s">
        <v>1532</v>
      </c>
      <c r="N2050">
        <v>3</v>
      </c>
      <c r="O2050" t="s">
        <v>1533</v>
      </c>
      <c r="P2050">
        <v>4</v>
      </c>
      <c r="Q2050" t="s">
        <v>956</v>
      </c>
      <c r="R2050" t="s">
        <v>957</v>
      </c>
      <c r="S2050">
        <v>43</v>
      </c>
      <c r="T2050">
        <v>32</v>
      </c>
    </row>
    <row r="2051" spans="1:20">
      <c r="A2051" s="2">
        <v>47418</v>
      </c>
      <c r="B2051" t="s">
        <v>6549</v>
      </c>
      <c r="C2051" t="s">
        <v>6550</v>
      </c>
      <c r="D2051" t="s">
        <v>6551</v>
      </c>
      <c r="E2051" s="2">
        <v>47418</v>
      </c>
      <c r="F2051" t="s">
        <v>5888</v>
      </c>
      <c r="G2051">
        <v>10</v>
      </c>
      <c r="H2051">
        <v>8</v>
      </c>
      <c r="I2051" t="s">
        <v>1561</v>
      </c>
      <c r="J2051" t="s">
        <v>1625</v>
      </c>
      <c r="K2051" t="s">
        <v>9</v>
      </c>
      <c r="L2051" t="s">
        <v>1277</v>
      </c>
      <c r="M2051" t="s">
        <v>1532</v>
      </c>
      <c r="N2051">
        <v>3</v>
      </c>
      <c r="O2051" t="s">
        <v>1533</v>
      </c>
      <c r="P2051">
        <v>4</v>
      </c>
      <c r="Q2051" t="s">
        <v>961</v>
      </c>
      <c r="R2051" t="s">
        <v>962</v>
      </c>
      <c r="S2051">
        <v>43</v>
      </c>
      <c r="T2051">
        <v>33</v>
      </c>
    </row>
    <row r="2052" spans="1:20">
      <c r="A2052" s="2">
        <v>47419</v>
      </c>
      <c r="B2052" t="s">
        <v>6552</v>
      </c>
      <c r="C2052" t="s">
        <v>6553</v>
      </c>
      <c r="D2052" t="s">
        <v>6554</v>
      </c>
      <c r="E2052" s="2">
        <v>47419</v>
      </c>
      <c r="F2052" t="s">
        <v>5888</v>
      </c>
      <c r="G2052">
        <v>10</v>
      </c>
      <c r="H2052">
        <v>8</v>
      </c>
      <c r="I2052" t="s">
        <v>1561</v>
      </c>
      <c r="J2052" t="s">
        <v>1625</v>
      </c>
      <c r="K2052" t="s">
        <v>9</v>
      </c>
      <c r="L2052" t="s">
        <v>1277</v>
      </c>
      <c r="M2052" t="s">
        <v>1532</v>
      </c>
      <c r="N2052">
        <v>3</v>
      </c>
      <c r="O2052" t="s">
        <v>1533</v>
      </c>
      <c r="P2052">
        <v>4</v>
      </c>
      <c r="Q2052" t="s">
        <v>966</v>
      </c>
      <c r="R2052" t="s">
        <v>967</v>
      </c>
      <c r="S2052">
        <v>44</v>
      </c>
      <c r="T2052">
        <v>33</v>
      </c>
    </row>
    <row r="2053" spans="1:20">
      <c r="A2053" s="2">
        <v>47420</v>
      </c>
      <c r="B2053" t="s">
        <v>6555</v>
      </c>
      <c r="C2053" t="s">
        <v>6556</v>
      </c>
      <c r="D2053" t="s">
        <v>6557</v>
      </c>
      <c r="E2053" s="2">
        <v>47420</v>
      </c>
      <c r="F2053" t="s">
        <v>5888</v>
      </c>
      <c r="G2053">
        <v>10</v>
      </c>
      <c r="H2053">
        <v>8</v>
      </c>
      <c r="I2053" t="s">
        <v>1561</v>
      </c>
      <c r="J2053" t="s">
        <v>1625</v>
      </c>
      <c r="K2053" t="s">
        <v>9</v>
      </c>
      <c r="L2053" t="s">
        <v>1277</v>
      </c>
      <c r="M2053" t="s">
        <v>1532</v>
      </c>
      <c r="N2053">
        <v>3</v>
      </c>
      <c r="O2053" t="s">
        <v>1533</v>
      </c>
      <c r="P2053">
        <v>4</v>
      </c>
      <c r="Q2053" t="s">
        <v>971</v>
      </c>
      <c r="R2053" t="s">
        <v>972</v>
      </c>
      <c r="S2053">
        <v>44</v>
      </c>
      <c r="T2053">
        <v>33</v>
      </c>
    </row>
    <row r="2054" spans="1:20">
      <c r="A2054" s="2">
        <v>47421</v>
      </c>
      <c r="B2054" t="s">
        <v>6558</v>
      </c>
      <c r="C2054" t="s">
        <v>6559</v>
      </c>
      <c r="D2054" t="s">
        <v>6560</v>
      </c>
      <c r="E2054" s="2">
        <v>47421</v>
      </c>
      <c r="F2054" t="s">
        <v>5888</v>
      </c>
      <c r="G2054">
        <v>10</v>
      </c>
      <c r="H2054">
        <v>8</v>
      </c>
      <c r="I2054" t="s">
        <v>1561</v>
      </c>
      <c r="J2054" t="s">
        <v>1625</v>
      </c>
      <c r="K2054" t="s">
        <v>9</v>
      </c>
      <c r="L2054" t="s">
        <v>1277</v>
      </c>
      <c r="M2054" t="s">
        <v>1532</v>
      </c>
      <c r="N2054">
        <v>3</v>
      </c>
      <c r="O2054" t="s">
        <v>1533</v>
      </c>
      <c r="P2054">
        <v>4</v>
      </c>
      <c r="Q2054" t="s">
        <v>976</v>
      </c>
      <c r="R2054" t="s">
        <v>977</v>
      </c>
      <c r="S2054">
        <v>44</v>
      </c>
      <c r="T2054">
        <v>33</v>
      </c>
    </row>
    <row r="2055" spans="1:20">
      <c r="A2055" s="2">
        <v>47422</v>
      </c>
      <c r="B2055" t="s">
        <v>6561</v>
      </c>
      <c r="C2055" t="s">
        <v>6562</v>
      </c>
      <c r="D2055" t="s">
        <v>6563</v>
      </c>
      <c r="E2055" s="2">
        <v>47422</v>
      </c>
      <c r="F2055" t="s">
        <v>5888</v>
      </c>
      <c r="G2055">
        <v>10</v>
      </c>
      <c r="H2055">
        <v>8</v>
      </c>
      <c r="I2055" t="s">
        <v>1561</v>
      </c>
      <c r="J2055" t="s">
        <v>1625</v>
      </c>
      <c r="K2055" t="s">
        <v>9</v>
      </c>
      <c r="L2055" t="s">
        <v>1277</v>
      </c>
      <c r="M2055" t="s">
        <v>1532</v>
      </c>
      <c r="N2055">
        <v>3</v>
      </c>
      <c r="O2055" t="s">
        <v>1533</v>
      </c>
      <c r="P2055">
        <v>4</v>
      </c>
      <c r="Q2055" t="s">
        <v>946</v>
      </c>
      <c r="R2055" t="s">
        <v>947</v>
      </c>
      <c r="S2055">
        <v>44</v>
      </c>
      <c r="T2055">
        <v>33</v>
      </c>
    </row>
    <row r="2056" spans="1:20">
      <c r="A2056" s="2">
        <v>47423</v>
      </c>
      <c r="B2056" t="s">
        <v>6564</v>
      </c>
      <c r="C2056" t="s">
        <v>6565</v>
      </c>
      <c r="D2056" t="s">
        <v>6566</v>
      </c>
      <c r="E2056" s="2">
        <v>47423</v>
      </c>
      <c r="F2056" t="s">
        <v>5888</v>
      </c>
      <c r="G2056">
        <v>11</v>
      </c>
      <c r="H2056">
        <v>8</v>
      </c>
      <c r="I2056" t="s">
        <v>1656</v>
      </c>
      <c r="J2056" t="s">
        <v>1625</v>
      </c>
      <c r="K2056" t="s">
        <v>9</v>
      </c>
      <c r="L2056" t="s">
        <v>1277</v>
      </c>
      <c r="M2056" t="s">
        <v>1532</v>
      </c>
      <c r="N2056">
        <v>3</v>
      </c>
      <c r="O2056" t="s">
        <v>1533</v>
      </c>
      <c r="P2056">
        <v>4</v>
      </c>
      <c r="Q2056" t="s">
        <v>951</v>
      </c>
      <c r="R2056" t="s">
        <v>952</v>
      </c>
      <c r="S2056">
        <v>44</v>
      </c>
      <c r="T2056">
        <v>33</v>
      </c>
    </row>
    <row r="2057" spans="1:20">
      <c r="A2057" s="2">
        <v>47424</v>
      </c>
      <c r="B2057" t="s">
        <v>6567</v>
      </c>
      <c r="C2057" t="s">
        <v>6568</v>
      </c>
      <c r="D2057" t="s">
        <v>6569</v>
      </c>
      <c r="E2057" s="2">
        <v>47424</v>
      </c>
      <c r="F2057" t="s">
        <v>5888</v>
      </c>
      <c r="G2057">
        <v>11</v>
      </c>
      <c r="H2057">
        <v>8</v>
      </c>
      <c r="I2057" t="s">
        <v>1656</v>
      </c>
      <c r="J2057" t="s">
        <v>1625</v>
      </c>
      <c r="K2057" t="s">
        <v>9</v>
      </c>
      <c r="L2057" t="s">
        <v>1277</v>
      </c>
      <c r="M2057" t="s">
        <v>1532</v>
      </c>
      <c r="N2057">
        <v>3</v>
      </c>
      <c r="O2057" t="s">
        <v>1533</v>
      </c>
      <c r="P2057">
        <v>4</v>
      </c>
      <c r="Q2057" t="s">
        <v>956</v>
      </c>
      <c r="R2057" t="s">
        <v>957</v>
      </c>
      <c r="S2057">
        <v>44</v>
      </c>
      <c r="T2057">
        <v>33</v>
      </c>
    </row>
    <row r="2058" spans="1:20">
      <c r="A2058" s="2">
        <v>47425</v>
      </c>
      <c r="B2058" t="s">
        <v>6570</v>
      </c>
      <c r="C2058" t="s">
        <v>6571</v>
      </c>
      <c r="D2058" t="s">
        <v>6572</v>
      </c>
      <c r="E2058" s="2">
        <v>47425</v>
      </c>
      <c r="F2058" t="s">
        <v>5888</v>
      </c>
      <c r="G2058">
        <v>11</v>
      </c>
      <c r="H2058">
        <v>8</v>
      </c>
      <c r="I2058" t="s">
        <v>1656</v>
      </c>
      <c r="J2058" t="s">
        <v>1625</v>
      </c>
      <c r="K2058" t="s">
        <v>9</v>
      </c>
      <c r="L2058" t="s">
        <v>1277</v>
      </c>
      <c r="M2058" t="s">
        <v>1532</v>
      </c>
      <c r="N2058">
        <v>3</v>
      </c>
      <c r="O2058" t="s">
        <v>1533</v>
      </c>
      <c r="P2058">
        <v>4</v>
      </c>
      <c r="Q2058" t="s">
        <v>961</v>
      </c>
      <c r="R2058" t="s">
        <v>962</v>
      </c>
      <c r="S2058">
        <v>44</v>
      </c>
      <c r="T2058">
        <v>34</v>
      </c>
    </row>
    <row r="2059" spans="1:20">
      <c r="A2059" s="2">
        <v>47426</v>
      </c>
      <c r="B2059" t="s">
        <v>6573</v>
      </c>
      <c r="C2059" t="s">
        <v>6574</v>
      </c>
      <c r="D2059" t="s">
        <v>6575</v>
      </c>
      <c r="E2059" s="2">
        <v>47426</v>
      </c>
      <c r="F2059" t="s">
        <v>5888</v>
      </c>
      <c r="G2059">
        <v>11</v>
      </c>
      <c r="H2059">
        <v>8</v>
      </c>
      <c r="I2059" t="s">
        <v>1656</v>
      </c>
      <c r="J2059" t="s">
        <v>1625</v>
      </c>
      <c r="K2059" t="s">
        <v>9</v>
      </c>
      <c r="L2059" t="s">
        <v>1277</v>
      </c>
      <c r="M2059" t="s">
        <v>1532</v>
      </c>
      <c r="N2059">
        <v>3</v>
      </c>
      <c r="O2059" t="s">
        <v>1533</v>
      </c>
      <c r="P2059">
        <v>4</v>
      </c>
      <c r="Q2059" t="s">
        <v>966</v>
      </c>
      <c r="R2059" t="s">
        <v>967</v>
      </c>
      <c r="S2059">
        <v>45</v>
      </c>
      <c r="T2059">
        <v>34</v>
      </c>
    </row>
    <row r="2060" spans="1:20">
      <c r="A2060" s="2">
        <v>47427</v>
      </c>
      <c r="B2060" t="s">
        <v>6576</v>
      </c>
      <c r="C2060" t="s">
        <v>6577</v>
      </c>
      <c r="D2060" t="s">
        <v>6578</v>
      </c>
      <c r="E2060" s="2">
        <v>47427</v>
      </c>
      <c r="F2060" t="s">
        <v>5888</v>
      </c>
      <c r="G2060">
        <v>11</v>
      </c>
      <c r="H2060">
        <v>8</v>
      </c>
      <c r="I2060" t="s">
        <v>1656</v>
      </c>
      <c r="J2060" t="s">
        <v>1625</v>
      </c>
      <c r="K2060" t="s">
        <v>9</v>
      </c>
      <c r="L2060" t="s">
        <v>1277</v>
      </c>
      <c r="M2060" t="s">
        <v>1532</v>
      </c>
      <c r="N2060">
        <v>3</v>
      </c>
      <c r="O2060" t="s">
        <v>1533</v>
      </c>
      <c r="P2060">
        <v>4</v>
      </c>
      <c r="Q2060" t="s">
        <v>971</v>
      </c>
      <c r="R2060" t="s">
        <v>972</v>
      </c>
      <c r="S2060">
        <v>45</v>
      </c>
      <c r="T2060">
        <v>34</v>
      </c>
    </row>
    <row r="2061" spans="1:20">
      <c r="A2061" s="2">
        <v>47428</v>
      </c>
      <c r="B2061" t="s">
        <v>6579</v>
      </c>
      <c r="C2061" t="s">
        <v>6580</v>
      </c>
      <c r="D2061" t="s">
        <v>6581</v>
      </c>
      <c r="E2061" s="2">
        <v>47428</v>
      </c>
      <c r="F2061" t="s">
        <v>5888</v>
      </c>
      <c r="G2061">
        <v>11</v>
      </c>
      <c r="H2061">
        <v>8</v>
      </c>
      <c r="I2061" t="s">
        <v>1656</v>
      </c>
      <c r="J2061" t="s">
        <v>1625</v>
      </c>
      <c r="K2061" t="s">
        <v>9</v>
      </c>
      <c r="L2061" t="s">
        <v>1277</v>
      </c>
      <c r="M2061" t="s">
        <v>1532</v>
      </c>
      <c r="N2061">
        <v>3</v>
      </c>
      <c r="O2061" t="s">
        <v>1533</v>
      </c>
      <c r="P2061">
        <v>4</v>
      </c>
      <c r="Q2061" t="s">
        <v>976</v>
      </c>
      <c r="R2061" t="s">
        <v>977</v>
      </c>
      <c r="S2061">
        <v>45</v>
      </c>
      <c r="T2061">
        <v>34</v>
      </c>
    </row>
    <row r="2062" spans="1:20">
      <c r="A2062" s="2">
        <v>47429</v>
      </c>
      <c r="B2062" t="s">
        <v>6582</v>
      </c>
      <c r="C2062" t="s">
        <v>6583</v>
      </c>
      <c r="D2062" t="s">
        <v>6584</v>
      </c>
      <c r="E2062" s="2">
        <v>47429</v>
      </c>
      <c r="F2062" t="s">
        <v>5888</v>
      </c>
      <c r="G2062">
        <v>11</v>
      </c>
      <c r="H2062">
        <v>8</v>
      </c>
      <c r="I2062" t="s">
        <v>1656</v>
      </c>
      <c r="J2062" t="s">
        <v>1625</v>
      </c>
      <c r="K2062" t="s">
        <v>9</v>
      </c>
      <c r="L2062" t="s">
        <v>1277</v>
      </c>
      <c r="M2062" t="s">
        <v>1532</v>
      </c>
      <c r="N2062">
        <v>3</v>
      </c>
      <c r="O2062" t="s">
        <v>1533</v>
      </c>
      <c r="P2062">
        <v>4</v>
      </c>
      <c r="Q2062" t="s">
        <v>946</v>
      </c>
      <c r="R2062" t="s">
        <v>947</v>
      </c>
      <c r="S2062">
        <v>45</v>
      </c>
      <c r="T2062">
        <v>34</v>
      </c>
    </row>
    <row r="2063" spans="1:20">
      <c r="A2063" s="2">
        <v>47430</v>
      </c>
      <c r="B2063" t="s">
        <v>6585</v>
      </c>
      <c r="C2063" t="s">
        <v>6586</v>
      </c>
      <c r="D2063" t="s">
        <v>6587</v>
      </c>
      <c r="E2063" s="2">
        <v>47430</v>
      </c>
      <c r="F2063" t="s">
        <v>5888</v>
      </c>
      <c r="G2063">
        <v>11</v>
      </c>
      <c r="H2063">
        <v>8</v>
      </c>
      <c r="I2063" t="s">
        <v>1656</v>
      </c>
      <c r="J2063" t="s">
        <v>1625</v>
      </c>
      <c r="K2063" t="s">
        <v>9</v>
      </c>
      <c r="L2063" t="s">
        <v>1277</v>
      </c>
      <c r="M2063" t="s">
        <v>1532</v>
      </c>
      <c r="N2063">
        <v>3</v>
      </c>
      <c r="O2063" t="s">
        <v>1533</v>
      </c>
      <c r="P2063">
        <v>4</v>
      </c>
      <c r="Q2063" t="s">
        <v>951</v>
      </c>
      <c r="R2063" t="s">
        <v>952</v>
      </c>
      <c r="S2063">
        <v>45</v>
      </c>
      <c r="T2063">
        <v>34</v>
      </c>
    </row>
    <row r="2064" spans="1:20">
      <c r="A2064" s="2">
        <v>47431</v>
      </c>
      <c r="B2064" t="s">
        <v>6588</v>
      </c>
      <c r="C2064" t="s">
        <v>6589</v>
      </c>
      <c r="D2064" t="s">
        <v>6590</v>
      </c>
      <c r="E2064" s="2">
        <v>47431</v>
      </c>
      <c r="F2064" t="s">
        <v>5888</v>
      </c>
      <c r="G2064">
        <v>11</v>
      </c>
      <c r="H2064">
        <v>8</v>
      </c>
      <c r="I2064" t="s">
        <v>1656</v>
      </c>
      <c r="J2064" t="s">
        <v>1625</v>
      </c>
      <c r="K2064" t="s">
        <v>9</v>
      </c>
      <c r="L2064" t="s">
        <v>1277</v>
      </c>
      <c r="M2064" t="s">
        <v>1532</v>
      </c>
      <c r="N2064">
        <v>3</v>
      </c>
      <c r="O2064" t="s">
        <v>1533</v>
      </c>
      <c r="P2064">
        <v>4</v>
      </c>
      <c r="Q2064" t="s">
        <v>956</v>
      </c>
      <c r="R2064" t="s">
        <v>957</v>
      </c>
      <c r="S2064">
        <v>45</v>
      </c>
      <c r="T2064">
        <v>34</v>
      </c>
    </row>
    <row r="2065" spans="1:20">
      <c r="A2065" s="2">
        <v>47432</v>
      </c>
      <c r="B2065" t="s">
        <v>6591</v>
      </c>
      <c r="C2065" t="s">
        <v>6592</v>
      </c>
      <c r="D2065" t="s">
        <v>6593</v>
      </c>
      <c r="E2065" s="2">
        <v>47432</v>
      </c>
      <c r="F2065" t="s">
        <v>5888</v>
      </c>
      <c r="G2065">
        <v>11</v>
      </c>
      <c r="H2065">
        <v>8</v>
      </c>
      <c r="I2065" t="s">
        <v>1656</v>
      </c>
      <c r="J2065" t="s">
        <v>1625</v>
      </c>
      <c r="K2065" t="s">
        <v>9</v>
      </c>
      <c r="L2065" t="s">
        <v>1277</v>
      </c>
      <c r="M2065" t="s">
        <v>1532</v>
      </c>
      <c r="N2065">
        <v>3</v>
      </c>
      <c r="O2065" t="s">
        <v>1533</v>
      </c>
      <c r="P2065">
        <v>4</v>
      </c>
      <c r="Q2065" t="s">
        <v>961</v>
      </c>
      <c r="R2065" t="s">
        <v>962</v>
      </c>
      <c r="S2065">
        <v>45</v>
      </c>
      <c r="T2065">
        <v>35</v>
      </c>
    </row>
    <row r="2066" spans="1:20">
      <c r="A2066" s="2">
        <v>47433</v>
      </c>
      <c r="B2066" t="s">
        <v>6594</v>
      </c>
      <c r="C2066" t="s">
        <v>6595</v>
      </c>
      <c r="D2066" t="s">
        <v>6596</v>
      </c>
      <c r="E2066" s="2">
        <v>47433</v>
      </c>
      <c r="F2066" t="s">
        <v>5888</v>
      </c>
      <c r="G2066">
        <v>11</v>
      </c>
      <c r="H2066">
        <v>8</v>
      </c>
      <c r="I2066" t="s">
        <v>1656</v>
      </c>
      <c r="J2066" t="s">
        <v>1625</v>
      </c>
      <c r="K2066" t="s">
        <v>9</v>
      </c>
      <c r="L2066" t="s">
        <v>1277</v>
      </c>
      <c r="M2066" t="s">
        <v>1532</v>
      </c>
      <c r="N2066">
        <v>3</v>
      </c>
      <c r="O2066" t="s">
        <v>1533</v>
      </c>
      <c r="P2066">
        <v>4</v>
      </c>
      <c r="Q2066" t="s">
        <v>966</v>
      </c>
      <c r="R2066" t="s">
        <v>967</v>
      </c>
      <c r="S2066">
        <v>46</v>
      </c>
      <c r="T2066">
        <v>35</v>
      </c>
    </row>
    <row r="2067" spans="1:20">
      <c r="A2067" s="2">
        <v>47434</v>
      </c>
      <c r="B2067" t="s">
        <v>6597</v>
      </c>
      <c r="C2067" t="s">
        <v>6598</v>
      </c>
      <c r="D2067" t="s">
        <v>6599</v>
      </c>
      <c r="E2067" s="2">
        <v>47434</v>
      </c>
      <c r="F2067" t="s">
        <v>5888</v>
      </c>
      <c r="G2067">
        <v>11</v>
      </c>
      <c r="H2067">
        <v>8</v>
      </c>
      <c r="I2067" t="s">
        <v>1656</v>
      </c>
      <c r="J2067" t="s">
        <v>1625</v>
      </c>
      <c r="K2067" t="s">
        <v>9</v>
      </c>
      <c r="L2067" t="s">
        <v>1277</v>
      </c>
      <c r="M2067" t="s">
        <v>1532</v>
      </c>
      <c r="N2067">
        <v>3</v>
      </c>
      <c r="O2067" t="s">
        <v>1533</v>
      </c>
      <c r="P2067">
        <v>4</v>
      </c>
      <c r="Q2067" t="s">
        <v>971</v>
      </c>
      <c r="R2067" t="s">
        <v>972</v>
      </c>
      <c r="S2067">
        <v>46</v>
      </c>
      <c r="T2067">
        <v>35</v>
      </c>
    </row>
    <row r="2068" spans="1:20">
      <c r="A2068" s="2">
        <v>47435</v>
      </c>
      <c r="B2068" t="s">
        <v>6600</v>
      </c>
      <c r="C2068" t="s">
        <v>6601</v>
      </c>
      <c r="D2068" t="s">
        <v>6602</v>
      </c>
      <c r="E2068" s="2">
        <v>47435</v>
      </c>
      <c r="F2068" t="s">
        <v>5888</v>
      </c>
      <c r="G2068">
        <v>11</v>
      </c>
      <c r="H2068">
        <v>8</v>
      </c>
      <c r="I2068" t="s">
        <v>1656</v>
      </c>
      <c r="J2068" t="s">
        <v>1625</v>
      </c>
      <c r="K2068" t="s">
        <v>9</v>
      </c>
      <c r="L2068" t="s">
        <v>1277</v>
      </c>
      <c r="M2068" t="s">
        <v>1532</v>
      </c>
      <c r="N2068">
        <v>3</v>
      </c>
      <c r="O2068" t="s">
        <v>1533</v>
      </c>
      <c r="P2068">
        <v>4</v>
      </c>
      <c r="Q2068" t="s">
        <v>976</v>
      </c>
      <c r="R2068" t="s">
        <v>977</v>
      </c>
      <c r="S2068">
        <v>46</v>
      </c>
      <c r="T2068">
        <v>35</v>
      </c>
    </row>
    <row r="2069" spans="1:20">
      <c r="A2069" s="2">
        <v>47436</v>
      </c>
      <c r="B2069" t="s">
        <v>6603</v>
      </c>
      <c r="C2069" t="s">
        <v>6604</v>
      </c>
      <c r="D2069" t="s">
        <v>6605</v>
      </c>
      <c r="E2069" s="2">
        <v>47436</v>
      </c>
      <c r="F2069" t="s">
        <v>5888</v>
      </c>
      <c r="G2069">
        <v>11</v>
      </c>
      <c r="H2069">
        <v>8</v>
      </c>
      <c r="I2069" t="s">
        <v>1656</v>
      </c>
      <c r="J2069" t="s">
        <v>1625</v>
      </c>
      <c r="K2069" t="s">
        <v>9</v>
      </c>
      <c r="L2069" t="s">
        <v>1277</v>
      </c>
      <c r="M2069" t="s">
        <v>1532</v>
      </c>
      <c r="N2069">
        <v>3</v>
      </c>
      <c r="O2069" t="s">
        <v>1533</v>
      </c>
      <c r="P2069">
        <v>4</v>
      </c>
      <c r="Q2069" t="s">
        <v>946</v>
      </c>
      <c r="R2069" t="s">
        <v>947</v>
      </c>
      <c r="S2069">
        <v>46</v>
      </c>
      <c r="T2069">
        <v>35</v>
      </c>
    </row>
    <row r="2070" spans="1:20">
      <c r="A2070" s="2">
        <v>47437</v>
      </c>
      <c r="B2070" t="s">
        <v>6606</v>
      </c>
      <c r="C2070" t="s">
        <v>6607</v>
      </c>
      <c r="D2070" t="s">
        <v>6608</v>
      </c>
      <c r="E2070" s="2">
        <v>47437</v>
      </c>
      <c r="F2070" t="s">
        <v>5888</v>
      </c>
      <c r="G2070">
        <v>11</v>
      </c>
      <c r="H2070">
        <v>8</v>
      </c>
      <c r="I2070" t="s">
        <v>1656</v>
      </c>
      <c r="J2070" t="s">
        <v>1625</v>
      </c>
      <c r="K2070" t="s">
        <v>9</v>
      </c>
      <c r="L2070" t="s">
        <v>1277</v>
      </c>
      <c r="M2070" t="s">
        <v>1532</v>
      </c>
      <c r="N2070">
        <v>3</v>
      </c>
      <c r="O2070" t="s">
        <v>1533</v>
      </c>
      <c r="P2070">
        <v>4</v>
      </c>
      <c r="Q2070" t="s">
        <v>951</v>
      </c>
      <c r="R2070" t="s">
        <v>952</v>
      </c>
      <c r="S2070">
        <v>46</v>
      </c>
      <c r="T2070">
        <v>35</v>
      </c>
    </row>
    <row r="2071" spans="1:20">
      <c r="A2071" s="2">
        <v>47438</v>
      </c>
      <c r="B2071" t="s">
        <v>6609</v>
      </c>
      <c r="C2071" t="s">
        <v>6610</v>
      </c>
      <c r="D2071" t="s">
        <v>6611</v>
      </c>
      <c r="E2071" s="2">
        <v>47438</v>
      </c>
      <c r="F2071" t="s">
        <v>5888</v>
      </c>
      <c r="G2071">
        <v>11</v>
      </c>
      <c r="H2071">
        <v>8</v>
      </c>
      <c r="I2071" t="s">
        <v>1656</v>
      </c>
      <c r="J2071" t="s">
        <v>1625</v>
      </c>
      <c r="K2071" t="s">
        <v>9</v>
      </c>
      <c r="L2071" t="s">
        <v>1277</v>
      </c>
      <c r="M2071" t="s">
        <v>1532</v>
      </c>
      <c r="N2071">
        <v>3</v>
      </c>
      <c r="O2071" t="s">
        <v>1533</v>
      </c>
      <c r="P2071">
        <v>4</v>
      </c>
      <c r="Q2071" t="s">
        <v>956</v>
      </c>
      <c r="R2071" t="s">
        <v>957</v>
      </c>
      <c r="S2071">
        <v>46</v>
      </c>
      <c r="T2071">
        <v>35</v>
      </c>
    </row>
    <row r="2072" spans="1:20">
      <c r="A2072" s="2">
        <v>47439</v>
      </c>
      <c r="B2072" t="s">
        <v>6612</v>
      </c>
      <c r="C2072" t="s">
        <v>6613</v>
      </c>
      <c r="D2072" t="s">
        <v>6614</v>
      </c>
      <c r="E2072" s="2">
        <v>47439</v>
      </c>
      <c r="F2072" t="s">
        <v>5888</v>
      </c>
      <c r="G2072">
        <v>11</v>
      </c>
      <c r="H2072">
        <v>8</v>
      </c>
      <c r="I2072" t="s">
        <v>1656</v>
      </c>
      <c r="J2072" t="s">
        <v>1625</v>
      </c>
      <c r="K2072" t="s">
        <v>9</v>
      </c>
      <c r="L2072" t="s">
        <v>1277</v>
      </c>
      <c r="M2072" t="s">
        <v>1532</v>
      </c>
      <c r="N2072">
        <v>3</v>
      </c>
      <c r="O2072" t="s">
        <v>1533</v>
      </c>
      <c r="P2072">
        <v>4</v>
      </c>
      <c r="Q2072" t="s">
        <v>961</v>
      </c>
      <c r="R2072" t="s">
        <v>962</v>
      </c>
      <c r="S2072">
        <v>46</v>
      </c>
      <c r="T2072">
        <v>36</v>
      </c>
    </row>
    <row r="2073" spans="1:20">
      <c r="A2073" s="2">
        <v>47440</v>
      </c>
      <c r="B2073" t="s">
        <v>6615</v>
      </c>
      <c r="C2073" t="s">
        <v>6616</v>
      </c>
      <c r="D2073" t="s">
        <v>6617</v>
      </c>
      <c r="E2073" s="2">
        <v>47440</v>
      </c>
      <c r="F2073" t="s">
        <v>5888</v>
      </c>
      <c r="G2073">
        <v>11</v>
      </c>
      <c r="H2073">
        <v>8</v>
      </c>
      <c r="I2073" t="s">
        <v>1656</v>
      </c>
      <c r="J2073" t="s">
        <v>1625</v>
      </c>
      <c r="K2073" t="s">
        <v>9</v>
      </c>
      <c r="L2073" t="s">
        <v>1277</v>
      </c>
      <c r="M2073" t="s">
        <v>1532</v>
      </c>
      <c r="N2073">
        <v>3</v>
      </c>
      <c r="O2073" t="s">
        <v>1533</v>
      </c>
      <c r="P2073">
        <v>4</v>
      </c>
      <c r="Q2073" t="s">
        <v>966</v>
      </c>
      <c r="R2073" t="s">
        <v>967</v>
      </c>
      <c r="S2073">
        <v>47</v>
      </c>
      <c r="T2073">
        <v>36</v>
      </c>
    </row>
    <row r="2074" spans="1:20">
      <c r="A2074" s="2">
        <v>47441</v>
      </c>
      <c r="B2074" t="s">
        <v>6618</v>
      </c>
      <c r="C2074" t="s">
        <v>6619</v>
      </c>
      <c r="D2074" t="s">
        <v>6620</v>
      </c>
      <c r="E2074" s="2">
        <v>47441</v>
      </c>
      <c r="F2074" t="s">
        <v>5888</v>
      </c>
      <c r="G2074">
        <v>11</v>
      </c>
      <c r="H2074">
        <v>8</v>
      </c>
      <c r="I2074" t="s">
        <v>1656</v>
      </c>
      <c r="J2074" t="s">
        <v>1625</v>
      </c>
      <c r="K2074" t="s">
        <v>9</v>
      </c>
      <c r="L2074" t="s">
        <v>1277</v>
      </c>
      <c r="M2074" t="s">
        <v>1532</v>
      </c>
      <c r="N2074">
        <v>3</v>
      </c>
      <c r="O2074" t="s">
        <v>1533</v>
      </c>
      <c r="P2074">
        <v>4</v>
      </c>
      <c r="Q2074" t="s">
        <v>971</v>
      </c>
      <c r="R2074" t="s">
        <v>972</v>
      </c>
      <c r="S2074">
        <v>47</v>
      </c>
      <c r="T2074">
        <v>36</v>
      </c>
    </row>
    <row r="2075" spans="1:20">
      <c r="A2075" s="2">
        <v>47442</v>
      </c>
      <c r="B2075" t="s">
        <v>6621</v>
      </c>
      <c r="C2075" t="s">
        <v>6622</v>
      </c>
      <c r="D2075" t="s">
        <v>6623</v>
      </c>
      <c r="E2075" s="2">
        <v>47442</v>
      </c>
      <c r="F2075" t="s">
        <v>5888</v>
      </c>
      <c r="G2075">
        <v>11</v>
      </c>
      <c r="H2075">
        <v>8</v>
      </c>
      <c r="I2075" t="s">
        <v>1656</v>
      </c>
      <c r="J2075" t="s">
        <v>1625</v>
      </c>
      <c r="K2075" t="s">
        <v>9</v>
      </c>
      <c r="L2075" t="s">
        <v>1277</v>
      </c>
      <c r="M2075" t="s">
        <v>1532</v>
      </c>
      <c r="N2075">
        <v>3</v>
      </c>
      <c r="O2075" t="s">
        <v>1533</v>
      </c>
      <c r="P2075">
        <v>4</v>
      </c>
      <c r="Q2075" t="s">
        <v>976</v>
      </c>
      <c r="R2075" t="s">
        <v>977</v>
      </c>
      <c r="S2075">
        <v>47</v>
      </c>
      <c r="T2075">
        <v>36</v>
      </c>
    </row>
    <row r="2076" spans="1:20">
      <c r="A2076" s="2">
        <v>47443</v>
      </c>
      <c r="B2076" t="s">
        <v>6624</v>
      </c>
      <c r="C2076" t="s">
        <v>6625</v>
      </c>
      <c r="D2076" t="s">
        <v>6626</v>
      </c>
      <c r="E2076" s="2">
        <v>47443</v>
      </c>
      <c r="F2076" t="s">
        <v>5888</v>
      </c>
      <c r="G2076">
        <v>11</v>
      </c>
      <c r="H2076">
        <v>9</v>
      </c>
      <c r="I2076" t="s">
        <v>1656</v>
      </c>
      <c r="J2076" t="s">
        <v>1717</v>
      </c>
      <c r="K2076" t="s">
        <v>10</v>
      </c>
      <c r="L2076" t="s">
        <v>1277</v>
      </c>
      <c r="M2076" t="s">
        <v>1532</v>
      </c>
      <c r="N2076">
        <v>3</v>
      </c>
      <c r="O2076" t="s">
        <v>1533</v>
      </c>
      <c r="P2076">
        <v>4</v>
      </c>
      <c r="Q2076" t="s">
        <v>946</v>
      </c>
      <c r="R2076" t="s">
        <v>947</v>
      </c>
      <c r="S2076">
        <v>47</v>
      </c>
      <c r="T2076">
        <v>36</v>
      </c>
    </row>
    <row r="2077" spans="1:20">
      <c r="A2077" s="2">
        <v>47444</v>
      </c>
      <c r="B2077" t="s">
        <v>6627</v>
      </c>
      <c r="C2077" t="s">
        <v>6628</v>
      </c>
      <c r="D2077" t="s">
        <v>6629</v>
      </c>
      <c r="E2077" s="2">
        <v>47444</v>
      </c>
      <c r="F2077" t="s">
        <v>5888</v>
      </c>
      <c r="G2077">
        <v>11</v>
      </c>
      <c r="H2077">
        <v>9</v>
      </c>
      <c r="I2077" t="s">
        <v>1656</v>
      </c>
      <c r="J2077" t="s">
        <v>1717</v>
      </c>
      <c r="K2077" t="s">
        <v>10</v>
      </c>
      <c r="L2077" t="s">
        <v>1277</v>
      </c>
      <c r="M2077" t="s">
        <v>1532</v>
      </c>
      <c r="N2077">
        <v>3</v>
      </c>
      <c r="O2077" t="s">
        <v>1533</v>
      </c>
      <c r="P2077">
        <v>4</v>
      </c>
      <c r="Q2077" t="s">
        <v>951</v>
      </c>
      <c r="R2077" t="s">
        <v>952</v>
      </c>
      <c r="S2077">
        <v>47</v>
      </c>
      <c r="T2077">
        <v>36</v>
      </c>
    </row>
    <row r="2078" spans="1:20">
      <c r="A2078" s="2">
        <v>47445</v>
      </c>
      <c r="B2078" t="s">
        <v>6630</v>
      </c>
      <c r="C2078" t="s">
        <v>6631</v>
      </c>
      <c r="D2078" t="s">
        <v>6632</v>
      </c>
      <c r="E2078" s="2">
        <v>47445</v>
      </c>
      <c r="F2078" t="s">
        <v>5888</v>
      </c>
      <c r="G2078">
        <v>11</v>
      </c>
      <c r="H2078">
        <v>9</v>
      </c>
      <c r="I2078" t="s">
        <v>1656</v>
      </c>
      <c r="J2078" t="s">
        <v>1717</v>
      </c>
      <c r="K2078" t="s">
        <v>10</v>
      </c>
      <c r="L2078" t="s">
        <v>1277</v>
      </c>
      <c r="M2078" t="s">
        <v>1532</v>
      </c>
      <c r="N2078">
        <v>3</v>
      </c>
      <c r="O2078" t="s">
        <v>1533</v>
      </c>
      <c r="P2078">
        <v>4</v>
      </c>
      <c r="Q2078" t="s">
        <v>956</v>
      </c>
      <c r="R2078" t="s">
        <v>957</v>
      </c>
      <c r="S2078">
        <v>47</v>
      </c>
      <c r="T2078">
        <v>36</v>
      </c>
    </row>
    <row r="2079" spans="1:20">
      <c r="A2079" s="2">
        <v>47446</v>
      </c>
      <c r="B2079" t="s">
        <v>6633</v>
      </c>
      <c r="C2079" t="s">
        <v>6634</v>
      </c>
      <c r="D2079" t="s">
        <v>6635</v>
      </c>
      <c r="E2079" s="2">
        <v>47446</v>
      </c>
      <c r="F2079" t="s">
        <v>5888</v>
      </c>
      <c r="G2079">
        <v>11</v>
      </c>
      <c r="H2079">
        <v>9</v>
      </c>
      <c r="I2079" t="s">
        <v>1656</v>
      </c>
      <c r="J2079" t="s">
        <v>1717</v>
      </c>
      <c r="K2079" t="s">
        <v>10</v>
      </c>
      <c r="L2079" t="s">
        <v>1277</v>
      </c>
      <c r="M2079" t="s">
        <v>1532</v>
      </c>
      <c r="N2079">
        <v>3</v>
      </c>
      <c r="O2079" t="s">
        <v>1533</v>
      </c>
      <c r="P2079">
        <v>4</v>
      </c>
      <c r="Q2079" t="s">
        <v>961</v>
      </c>
      <c r="R2079" t="s">
        <v>962</v>
      </c>
      <c r="S2079">
        <v>47</v>
      </c>
      <c r="T2079">
        <v>37</v>
      </c>
    </row>
    <row r="2080" spans="1:20">
      <c r="A2080" s="2">
        <v>47447</v>
      </c>
      <c r="B2080" t="s">
        <v>6636</v>
      </c>
      <c r="C2080" t="s">
        <v>6637</v>
      </c>
      <c r="D2080" t="s">
        <v>6638</v>
      </c>
      <c r="E2080" s="2">
        <v>47447</v>
      </c>
      <c r="F2080" t="s">
        <v>5888</v>
      </c>
      <c r="G2080">
        <v>11</v>
      </c>
      <c r="H2080">
        <v>9</v>
      </c>
      <c r="I2080" t="s">
        <v>1656</v>
      </c>
      <c r="J2080" t="s">
        <v>1717</v>
      </c>
      <c r="K2080" t="s">
        <v>10</v>
      </c>
      <c r="L2080" t="s">
        <v>1277</v>
      </c>
      <c r="M2080" t="s">
        <v>1532</v>
      </c>
      <c r="N2080">
        <v>3</v>
      </c>
      <c r="O2080" t="s">
        <v>1533</v>
      </c>
      <c r="P2080">
        <v>4</v>
      </c>
      <c r="Q2080" t="s">
        <v>966</v>
      </c>
      <c r="R2080" t="s">
        <v>967</v>
      </c>
      <c r="S2080">
        <v>48</v>
      </c>
      <c r="T2080">
        <v>37</v>
      </c>
    </row>
    <row r="2081" spans="1:20">
      <c r="A2081" s="2">
        <v>47448</v>
      </c>
      <c r="B2081" t="s">
        <v>6639</v>
      </c>
      <c r="C2081" t="s">
        <v>6640</v>
      </c>
      <c r="D2081" t="s">
        <v>6641</v>
      </c>
      <c r="E2081" s="2">
        <v>47448</v>
      </c>
      <c r="F2081" t="s">
        <v>5888</v>
      </c>
      <c r="G2081">
        <v>11</v>
      </c>
      <c r="H2081">
        <v>9</v>
      </c>
      <c r="I2081" t="s">
        <v>1656</v>
      </c>
      <c r="J2081" t="s">
        <v>1717</v>
      </c>
      <c r="K2081" t="s">
        <v>10</v>
      </c>
      <c r="L2081" t="s">
        <v>1277</v>
      </c>
      <c r="M2081" t="s">
        <v>1532</v>
      </c>
      <c r="N2081">
        <v>3</v>
      </c>
      <c r="O2081" t="s">
        <v>1533</v>
      </c>
      <c r="P2081">
        <v>4</v>
      </c>
      <c r="Q2081" t="s">
        <v>971</v>
      </c>
      <c r="R2081" t="s">
        <v>972</v>
      </c>
      <c r="S2081">
        <v>48</v>
      </c>
      <c r="T2081">
        <v>37</v>
      </c>
    </row>
    <row r="2082" spans="1:20">
      <c r="A2082" s="2">
        <v>47449</v>
      </c>
      <c r="B2082" t="s">
        <v>6642</v>
      </c>
      <c r="C2082" t="s">
        <v>6643</v>
      </c>
      <c r="D2082" t="s">
        <v>6644</v>
      </c>
      <c r="E2082" s="2">
        <v>47449</v>
      </c>
      <c r="F2082" t="s">
        <v>5888</v>
      </c>
      <c r="G2082">
        <v>11</v>
      </c>
      <c r="H2082">
        <v>9</v>
      </c>
      <c r="I2082" t="s">
        <v>1656</v>
      </c>
      <c r="J2082" t="s">
        <v>1717</v>
      </c>
      <c r="K2082" t="s">
        <v>10</v>
      </c>
      <c r="L2082" t="s">
        <v>1277</v>
      </c>
      <c r="M2082" t="s">
        <v>1532</v>
      </c>
      <c r="N2082">
        <v>3</v>
      </c>
      <c r="O2082" t="s">
        <v>1533</v>
      </c>
      <c r="P2082">
        <v>4</v>
      </c>
      <c r="Q2082" t="s">
        <v>976</v>
      </c>
      <c r="R2082" t="s">
        <v>977</v>
      </c>
      <c r="S2082">
        <v>48</v>
      </c>
      <c r="T2082">
        <v>37</v>
      </c>
    </row>
    <row r="2083" spans="1:20">
      <c r="A2083" s="2">
        <v>47450</v>
      </c>
      <c r="B2083" t="s">
        <v>6645</v>
      </c>
      <c r="C2083" t="s">
        <v>6646</v>
      </c>
      <c r="D2083" t="s">
        <v>6647</v>
      </c>
      <c r="E2083" s="2">
        <v>47450</v>
      </c>
      <c r="F2083" t="s">
        <v>5888</v>
      </c>
      <c r="G2083">
        <v>11</v>
      </c>
      <c r="H2083">
        <v>9</v>
      </c>
      <c r="I2083" t="s">
        <v>1656</v>
      </c>
      <c r="J2083" t="s">
        <v>1717</v>
      </c>
      <c r="K2083" t="s">
        <v>10</v>
      </c>
      <c r="L2083" t="s">
        <v>1277</v>
      </c>
      <c r="M2083" t="s">
        <v>1532</v>
      </c>
      <c r="N2083">
        <v>3</v>
      </c>
      <c r="O2083" t="s">
        <v>1533</v>
      </c>
      <c r="P2083">
        <v>4</v>
      </c>
      <c r="Q2083" t="s">
        <v>946</v>
      </c>
      <c r="R2083" t="s">
        <v>947</v>
      </c>
      <c r="S2083">
        <v>48</v>
      </c>
      <c r="T2083">
        <v>37</v>
      </c>
    </row>
    <row r="2084" spans="1:20">
      <c r="A2084" s="2">
        <v>47451</v>
      </c>
      <c r="B2084" t="s">
        <v>6648</v>
      </c>
      <c r="C2084" t="s">
        <v>6649</v>
      </c>
      <c r="D2084" t="s">
        <v>6650</v>
      </c>
      <c r="E2084" s="2">
        <v>47451</v>
      </c>
      <c r="F2084" t="s">
        <v>5888</v>
      </c>
      <c r="G2084">
        <v>11</v>
      </c>
      <c r="H2084">
        <v>9</v>
      </c>
      <c r="I2084" t="s">
        <v>1656</v>
      </c>
      <c r="J2084" t="s">
        <v>1717</v>
      </c>
      <c r="K2084" t="s">
        <v>10</v>
      </c>
      <c r="L2084" t="s">
        <v>1277</v>
      </c>
      <c r="M2084" t="s">
        <v>1532</v>
      </c>
      <c r="N2084">
        <v>3</v>
      </c>
      <c r="O2084" t="s">
        <v>1533</v>
      </c>
      <c r="P2084">
        <v>4</v>
      </c>
      <c r="Q2084" t="s">
        <v>951</v>
      </c>
      <c r="R2084" t="s">
        <v>952</v>
      </c>
      <c r="S2084">
        <v>48</v>
      </c>
      <c r="T2084">
        <v>37</v>
      </c>
    </row>
    <row r="2085" spans="1:20">
      <c r="A2085" s="2">
        <v>47452</v>
      </c>
      <c r="B2085" t="s">
        <v>6651</v>
      </c>
      <c r="C2085" t="s">
        <v>6652</v>
      </c>
      <c r="D2085" t="s">
        <v>6653</v>
      </c>
      <c r="E2085" s="2">
        <v>47452</v>
      </c>
      <c r="F2085" t="s">
        <v>5888</v>
      </c>
      <c r="G2085">
        <v>11</v>
      </c>
      <c r="H2085">
        <v>9</v>
      </c>
      <c r="I2085" t="s">
        <v>1656</v>
      </c>
      <c r="J2085" t="s">
        <v>1717</v>
      </c>
      <c r="K2085" t="s">
        <v>10</v>
      </c>
      <c r="L2085" t="s">
        <v>1277</v>
      </c>
      <c r="M2085" t="s">
        <v>1532</v>
      </c>
      <c r="N2085">
        <v>3</v>
      </c>
      <c r="O2085" t="s">
        <v>1533</v>
      </c>
      <c r="P2085">
        <v>4</v>
      </c>
      <c r="Q2085" t="s">
        <v>956</v>
      </c>
      <c r="R2085" t="s">
        <v>957</v>
      </c>
      <c r="S2085">
        <v>48</v>
      </c>
      <c r="T2085">
        <v>37</v>
      </c>
    </row>
    <row r="2086" spans="1:20">
      <c r="A2086" s="2">
        <v>47453</v>
      </c>
      <c r="B2086" t="s">
        <v>6654</v>
      </c>
      <c r="C2086" t="s">
        <v>6655</v>
      </c>
      <c r="D2086" t="s">
        <v>6656</v>
      </c>
      <c r="E2086" s="2">
        <v>47453</v>
      </c>
      <c r="F2086" t="s">
        <v>5888</v>
      </c>
      <c r="G2086">
        <v>12</v>
      </c>
      <c r="H2086">
        <v>9</v>
      </c>
      <c r="I2086" t="s">
        <v>1748</v>
      </c>
      <c r="J2086" t="s">
        <v>1717</v>
      </c>
      <c r="K2086" t="s">
        <v>10</v>
      </c>
      <c r="L2086" t="s">
        <v>1277</v>
      </c>
      <c r="M2086" t="s">
        <v>1532</v>
      </c>
      <c r="N2086">
        <v>3</v>
      </c>
      <c r="O2086" t="s">
        <v>1533</v>
      </c>
      <c r="P2086">
        <v>4</v>
      </c>
      <c r="Q2086" t="s">
        <v>961</v>
      </c>
      <c r="R2086" t="s">
        <v>962</v>
      </c>
      <c r="S2086">
        <v>48</v>
      </c>
      <c r="T2086">
        <v>38</v>
      </c>
    </row>
    <row r="2087" spans="1:20">
      <c r="A2087" s="2">
        <v>47454</v>
      </c>
      <c r="B2087" t="s">
        <v>6657</v>
      </c>
      <c r="C2087" t="s">
        <v>6658</v>
      </c>
      <c r="D2087" t="s">
        <v>6659</v>
      </c>
      <c r="E2087" s="2">
        <v>47454</v>
      </c>
      <c r="F2087" t="s">
        <v>5888</v>
      </c>
      <c r="G2087">
        <v>12</v>
      </c>
      <c r="H2087">
        <v>9</v>
      </c>
      <c r="I2087" t="s">
        <v>1748</v>
      </c>
      <c r="J2087" t="s">
        <v>1717</v>
      </c>
      <c r="K2087" t="s">
        <v>10</v>
      </c>
      <c r="L2087" t="s">
        <v>1277</v>
      </c>
      <c r="M2087" t="s">
        <v>1532</v>
      </c>
      <c r="N2087">
        <v>3</v>
      </c>
      <c r="O2087" t="s">
        <v>1533</v>
      </c>
      <c r="P2087">
        <v>4</v>
      </c>
      <c r="Q2087" t="s">
        <v>966</v>
      </c>
      <c r="R2087" t="s">
        <v>967</v>
      </c>
      <c r="S2087">
        <v>49</v>
      </c>
      <c r="T2087">
        <v>38</v>
      </c>
    </row>
    <row r="2088" spans="1:20">
      <c r="A2088" s="2">
        <v>47455</v>
      </c>
      <c r="B2088" t="s">
        <v>6660</v>
      </c>
      <c r="C2088" t="s">
        <v>6661</v>
      </c>
      <c r="D2088" t="s">
        <v>6662</v>
      </c>
      <c r="E2088" s="2">
        <v>47455</v>
      </c>
      <c r="F2088" t="s">
        <v>5888</v>
      </c>
      <c r="G2088">
        <v>12</v>
      </c>
      <c r="H2088">
        <v>9</v>
      </c>
      <c r="I2088" t="s">
        <v>1748</v>
      </c>
      <c r="J2088" t="s">
        <v>1717</v>
      </c>
      <c r="K2088" t="s">
        <v>10</v>
      </c>
      <c r="L2088" t="s">
        <v>1277</v>
      </c>
      <c r="M2088" t="s">
        <v>1532</v>
      </c>
      <c r="N2088">
        <v>3</v>
      </c>
      <c r="O2088" t="s">
        <v>1533</v>
      </c>
      <c r="P2088">
        <v>4</v>
      </c>
      <c r="Q2088" t="s">
        <v>971</v>
      </c>
      <c r="R2088" t="s">
        <v>972</v>
      </c>
      <c r="S2088">
        <v>49</v>
      </c>
      <c r="T2088">
        <v>38</v>
      </c>
    </row>
    <row r="2089" spans="1:20">
      <c r="A2089" s="2">
        <v>47456</v>
      </c>
      <c r="B2089" t="s">
        <v>6663</v>
      </c>
      <c r="C2089" t="s">
        <v>6664</v>
      </c>
      <c r="D2089" t="s">
        <v>6665</v>
      </c>
      <c r="E2089" s="2">
        <v>47456</v>
      </c>
      <c r="F2089" t="s">
        <v>5888</v>
      </c>
      <c r="G2089">
        <v>12</v>
      </c>
      <c r="H2089">
        <v>9</v>
      </c>
      <c r="I2089" t="s">
        <v>1748</v>
      </c>
      <c r="J2089" t="s">
        <v>1717</v>
      </c>
      <c r="K2089" t="s">
        <v>10</v>
      </c>
      <c r="L2089" t="s">
        <v>1277</v>
      </c>
      <c r="M2089" t="s">
        <v>1532</v>
      </c>
      <c r="N2089">
        <v>3</v>
      </c>
      <c r="O2089" t="s">
        <v>1533</v>
      </c>
      <c r="P2089">
        <v>4</v>
      </c>
      <c r="Q2089" t="s">
        <v>976</v>
      </c>
      <c r="R2089" t="s">
        <v>977</v>
      </c>
      <c r="S2089">
        <v>49</v>
      </c>
      <c r="T2089">
        <v>38</v>
      </c>
    </row>
    <row r="2090" spans="1:20">
      <c r="A2090" s="2">
        <v>47457</v>
      </c>
      <c r="B2090" t="s">
        <v>6666</v>
      </c>
      <c r="C2090" t="s">
        <v>6667</v>
      </c>
      <c r="D2090" t="s">
        <v>6668</v>
      </c>
      <c r="E2090" s="2">
        <v>47457</v>
      </c>
      <c r="F2090" t="s">
        <v>5888</v>
      </c>
      <c r="G2090">
        <v>12</v>
      </c>
      <c r="H2090">
        <v>9</v>
      </c>
      <c r="I2090" t="s">
        <v>1748</v>
      </c>
      <c r="J2090" t="s">
        <v>1717</v>
      </c>
      <c r="K2090" t="s">
        <v>10</v>
      </c>
      <c r="L2090" t="s">
        <v>1277</v>
      </c>
      <c r="M2090" t="s">
        <v>1532</v>
      </c>
      <c r="N2090">
        <v>3</v>
      </c>
      <c r="O2090" t="s">
        <v>1533</v>
      </c>
      <c r="P2090">
        <v>4</v>
      </c>
      <c r="Q2090" t="s">
        <v>946</v>
      </c>
      <c r="R2090" t="s">
        <v>947</v>
      </c>
      <c r="S2090">
        <v>49</v>
      </c>
      <c r="T2090">
        <v>38</v>
      </c>
    </row>
    <row r="2091" spans="1:20">
      <c r="A2091" s="2">
        <v>47458</v>
      </c>
      <c r="B2091" t="s">
        <v>6669</v>
      </c>
      <c r="C2091" t="s">
        <v>6670</v>
      </c>
      <c r="D2091" t="s">
        <v>6671</v>
      </c>
      <c r="E2091" s="2">
        <v>47458</v>
      </c>
      <c r="F2091" t="s">
        <v>5888</v>
      </c>
      <c r="G2091">
        <v>12</v>
      </c>
      <c r="H2091">
        <v>9</v>
      </c>
      <c r="I2091" t="s">
        <v>1748</v>
      </c>
      <c r="J2091" t="s">
        <v>1717</v>
      </c>
      <c r="K2091" t="s">
        <v>10</v>
      </c>
      <c r="L2091" t="s">
        <v>1277</v>
      </c>
      <c r="M2091" t="s">
        <v>1532</v>
      </c>
      <c r="N2091">
        <v>3</v>
      </c>
      <c r="O2091" t="s">
        <v>1533</v>
      </c>
      <c r="P2091">
        <v>4</v>
      </c>
      <c r="Q2091" t="s">
        <v>951</v>
      </c>
      <c r="R2091" t="s">
        <v>952</v>
      </c>
      <c r="S2091">
        <v>49</v>
      </c>
      <c r="T2091">
        <v>38</v>
      </c>
    </row>
    <row r="2092" spans="1:20">
      <c r="A2092" s="2">
        <v>47459</v>
      </c>
      <c r="B2092" t="s">
        <v>6672</v>
      </c>
      <c r="C2092" t="s">
        <v>6673</v>
      </c>
      <c r="D2092" t="s">
        <v>6674</v>
      </c>
      <c r="E2092" s="2">
        <v>47459</v>
      </c>
      <c r="F2092" t="s">
        <v>5888</v>
      </c>
      <c r="G2092">
        <v>12</v>
      </c>
      <c r="H2092">
        <v>9</v>
      </c>
      <c r="I2092" t="s">
        <v>1748</v>
      </c>
      <c r="J2092" t="s">
        <v>1717</v>
      </c>
      <c r="K2092" t="s">
        <v>10</v>
      </c>
      <c r="L2092" t="s">
        <v>1277</v>
      </c>
      <c r="M2092" t="s">
        <v>1532</v>
      </c>
      <c r="N2092">
        <v>3</v>
      </c>
      <c r="O2092" t="s">
        <v>1533</v>
      </c>
      <c r="P2092">
        <v>4</v>
      </c>
      <c r="Q2092" t="s">
        <v>956</v>
      </c>
      <c r="R2092" t="s">
        <v>957</v>
      </c>
      <c r="S2092">
        <v>49</v>
      </c>
      <c r="T2092">
        <v>38</v>
      </c>
    </row>
    <row r="2093" spans="1:20">
      <c r="A2093" s="2">
        <v>47460</v>
      </c>
      <c r="B2093" t="s">
        <v>6675</v>
      </c>
      <c r="C2093" t="s">
        <v>6676</v>
      </c>
      <c r="D2093" t="s">
        <v>6677</v>
      </c>
      <c r="E2093" s="2">
        <v>47460</v>
      </c>
      <c r="F2093" t="s">
        <v>5888</v>
      </c>
      <c r="G2093">
        <v>12</v>
      </c>
      <c r="H2093">
        <v>9</v>
      </c>
      <c r="I2093" t="s">
        <v>1748</v>
      </c>
      <c r="J2093" t="s">
        <v>1717</v>
      </c>
      <c r="K2093" t="s">
        <v>10</v>
      </c>
      <c r="L2093" t="s">
        <v>1277</v>
      </c>
      <c r="M2093" t="s">
        <v>1532</v>
      </c>
      <c r="N2093">
        <v>3</v>
      </c>
      <c r="O2093" t="s">
        <v>1533</v>
      </c>
      <c r="P2093">
        <v>4</v>
      </c>
      <c r="Q2093" t="s">
        <v>961</v>
      </c>
      <c r="R2093" t="s">
        <v>962</v>
      </c>
      <c r="S2093">
        <v>49</v>
      </c>
      <c r="T2093">
        <v>39</v>
      </c>
    </row>
    <row r="2094" spans="1:20">
      <c r="A2094" s="2">
        <v>47461</v>
      </c>
      <c r="B2094" t="s">
        <v>6678</v>
      </c>
      <c r="C2094" t="s">
        <v>6679</v>
      </c>
      <c r="D2094" t="s">
        <v>6680</v>
      </c>
      <c r="E2094" s="2">
        <v>47461</v>
      </c>
      <c r="F2094" t="s">
        <v>5888</v>
      </c>
      <c r="G2094">
        <v>12</v>
      </c>
      <c r="H2094">
        <v>9</v>
      </c>
      <c r="I2094" t="s">
        <v>1748</v>
      </c>
      <c r="J2094" t="s">
        <v>1717</v>
      </c>
      <c r="K2094" t="s">
        <v>10</v>
      </c>
      <c r="L2094" t="s">
        <v>1277</v>
      </c>
      <c r="M2094" t="s">
        <v>1532</v>
      </c>
      <c r="N2094">
        <v>3</v>
      </c>
      <c r="O2094" t="s">
        <v>1533</v>
      </c>
      <c r="P2094">
        <v>4</v>
      </c>
      <c r="Q2094" t="s">
        <v>966</v>
      </c>
      <c r="R2094" t="s">
        <v>967</v>
      </c>
      <c r="S2094">
        <v>50</v>
      </c>
      <c r="T2094">
        <v>39</v>
      </c>
    </row>
    <row r="2095" spans="1:20">
      <c r="A2095" s="2">
        <v>47462</v>
      </c>
      <c r="B2095" t="s">
        <v>6681</v>
      </c>
      <c r="C2095" t="s">
        <v>6682</v>
      </c>
      <c r="D2095" t="s">
        <v>6683</v>
      </c>
      <c r="E2095" s="2">
        <v>47462</v>
      </c>
      <c r="F2095" t="s">
        <v>5888</v>
      </c>
      <c r="G2095">
        <v>12</v>
      </c>
      <c r="H2095">
        <v>9</v>
      </c>
      <c r="I2095" t="s">
        <v>1748</v>
      </c>
      <c r="J2095" t="s">
        <v>1717</v>
      </c>
      <c r="K2095" t="s">
        <v>10</v>
      </c>
      <c r="L2095" t="s">
        <v>1277</v>
      </c>
      <c r="M2095" t="s">
        <v>1532</v>
      </c>
      <c r="N2095">
        <v>3</v>
      </c>
      <c r="O2095" t="s">
        <v>1533</v>
      </c>
      <c r="P2095">
        <v>4</v>
      </c>
      <c r="Q2095" t="s">
        <v>971</v>
      </c>
      <c r="R2095" t="s">
        <v>972</v>
      </c>
      <c r="S2095">
        <v>50</v>
      </c>
      <c r="T2095">
        <v>39</v>
      </c>
    </row>
    <row r="2096" spans="1:20">
      <c r="A2096" s="2">
        <v>47463</v>
      </c>
      <c r="B2096" t="s">
        <v>6684</v>
      </c>
      <c r="C2096" t="s">
        <v>6685</v>
      </c>
      <c r="D2096" t="s">
        <v>6686</v>
      </c>
      <c r="E2096" s="2">
        <v>47463</v>
      </c>
      <c r="F2096" t="s">
        <v>5888</v>
      </c>
      <c r="G2096">
        <v>12</v>
      </c>
      <c r="H2096">
        <v>9</v>
      </c>
      <c r="I2096" t="s">
        <v>1748</v>
      </c>
      <c r="J2096" t="s">
        <v>1717</v>
      </c>
      <c r="K2096" t="s">
        <v>10</v>
      </c>
      <c r="L2096" t="s">
        <v>1277</v>
      </c>
      <c r="M2096" t="s">
        <v>1532</v>
      </c>
      <c r="N2096">
        <v>3</v>
      </c>
      <c r="O2096" t="s">
        <v>1533</v>
      </c>
      <c r="P2096">
        <v>4</v>
      </c>
      <c r="Q2096" t="s">
        <v>976</v>
      </c>
      <c r="R2096" t="s">
        <v>977</v>
      </c>
      <c r="S2096">
        <v>50</v>
      </c>
      <c r="T2096">
        <v>39</v>
      </c>
    </row>
    <row r="2097" spans="1:20">
      <c r="A2097" s="2">
        <v>47464</v>
      </c>
      <c r="B2097" t="s">
        <v>6687</v>
      </c>
      <c r="C2097" t="s">
        <v>6688</v>
      </c>
      <c r="D2097" t="s">
        <v>6689</v>
      </c>
      <c r="E2097" s="2">
        <v>47464</v>
      </c>
      <c r="F2097" t="s">
        <v>5888</v>
      </c>
      <c r="G2097">
        <v>12</v>
      </c>
      <c r="H2097">
        <v>9</v>
      </c>
      <c r="I2097" t="s">
        <v>1748</v>
      </c>
      <c r="J2097" t="s">
        <v>1717</v>
      </c>
      <c r="K2097" t="s">
        <v>10</v>
      </c>
      <c r="L2097" t="s">
        <v>1277</v>
      </c>
      <c r="M2097" t="s">
        <v>1532</v>
      </c>
      <c r="N2097">
        <v>3</v>
      </c>
      <c r="O2097" t="s">
        <v>1533</v>
      </c>
      <c r="P2097">
        <v>4</v>
      </c>
      <c r="Q2097" t="s">
        <v>946</v>
      </c>
      <c r="R2097" t="s">
        <v>947</v>
      </c>
      <c r="S2097">
        <v>50</v>
      </c>
      <c r="T2097">
        <v>39</v>
      </c>
    </row>
    <row r="2098" spans="1:20">
      <c r="A2098" s="2">
        <v>47465</v>
      </c>
      <c r="B2098" t="s">
        <v>6690</v>
      </c>
      <c r="C2098" t="s">
        <v>6691</v>
      </c>
      <c r="D2098" t="s">
        <v>6692</v>
      </c>
      <c r="E2098" s="2">
        <v>47465</v>
      </c>
      <c r="F2098" t="s">
        <v>5888</v>
      </c>
      <c r="G2098">
        <v>12</v>
      </c>
      <c r="H2098">
        <v>9</v>
      </c>
      <c r="I2098" t="s">
        <v>1748</v>
      </c>
      <c r="J2098" t="s">
        <v>1717</v>
      </c>
      <c r="K2098" t="s">
        <v>10</v>
      </c>
      <c r="L2098" t="s">
        <v>1277</v>
      </c>
      <c r="M2098" t="s">
        <v>1532</v>
      </c>
      <c r="N2098">
        <v>3</v>
      </c>
      <c r="O2098" t="s">
        <v>1533</v>
      </c>
      <c r="P2098">
        <v>4</v>
      </c>
      <c r="Q2098" t="s">
        <v>951</v>
      </c>
      <c r="R2098" t="s">
        <v>952</v>
      </c>
      <c r="S2098">
        <v>50</v>
      </c>
      <c r="T2098">
        <v>39</v>
      </c>
    </row>
    <row r="2099" spans="1:20">
      <c r="A2099" s="2">
        <v>47466</v>
      </c>
      <c r="B2099" t="s">
        <v>6693</v>
      </c>
      <c r="C2099" t="s">
        <v>6694</v>
      </c>
      <c r="D2099" t="s">
        <v>6695</v>
      </c>
      <c r="E2099" s="2">
        <v>47466</v>
      </c>
      <c r="F2099" t="s">
        <v>5888</v>
      </c>
      <c r="G2099">
        <v>12</v>
      </c>
      <c r="H2099">
        <v>9</v>
      </c>
      <c r="I2099" t="s">
        <v>1748</v>
      </c>
      <c r="J2099" t="s">
        <v>1717</v>
      </c>
      <c r="K2099" t="s">
        <v>10</v>
      </c>
      <c r="L2099" t="s">
        <v>1277</v>
      </c>
      <c r="M2099" t="s">
        <v>1532</v>
      </c>
      <c r="N2099">
        <v>3</v>
      </c>
      <c r="O2099" t="s">
        <v>1533</v>
      </c>
      <c r="P2099">
        <v>4</v>
      </c>
      <c r="Q2099" t="s">
        <v>956</v>
      </c>
      <c r="R2099" t="s">
        <v>957</v>
      </c>
      <c r="S2099">
        <v>50</v>
      </c>
      <c r="T2099">
        <v>39</v>
      </c>
    </row>
    <row r="2100" spans="1:20">
      <c r="A2100" s="2">
        <v>47467</v>
      </c>
      <c r="B2100" t="s">
        <v>6696</v>
      </c>
      <c r="C2100" t="s">
        <v>6697</v>
      </c>
      <c r="D2100" t="s">
        <v>6698</v>
      </c>
      <c r="E2100" s="2">
        <v>47467</v>
      </c>
      <c r="F2100" t="s">
        <v>5888</v>
      </c>
      <c r="G2100">
        <v>12</v>
      </c>
      <c r="H2100">
        <v>9</v>
      </c>
      <c r="I2100" t="s">
        <v>1748</v>
      </c>
      <c r="J2100" t="s">
        <v>1717</v>
      </c>
      <c r="K2100" t="s">
        <v>10</v>
      </c>
      <c r="L2100" t="s">
        <v>1277</v>
      </c>
      <c r="M2100" t="s">
        <v>1532</v>
      </c>
      <c r="N2100">
        <v>3</v>
      </c>
      <c r="O2100" t="s">
        <v>1533</v>
      </c>
      <c r="P2100">
        <v>4</v>
      </c>
      <c r="Q2100" t="s">
        <v>961</v>
      </c>
      <c r="R2100" t="s">
        <v>962</v>
      </c>
      <c r="S2100">
        <v>50</v>
      </c>
      <c r="T2100">
        <v>40</v>
      </c>
    </row>
    <row r="2101" spans="1:20">
      <c r="A2101" s="2">
        <v>47468</v>
      </c>
      <c r="B2101" t="s">
        <v>6699</v>
      </c>
      <c r="C2101" t="s">
        <v>6700</v>
      </c>
      <c r="D2101" t="s">
        <v>6701</v>
      </c>
      <c r="E2101" s="2">
        <v>47468</v>
      </c>
      <c r="F2101" t="s">
        <v>5888</v>
      </c>
      <c r="G2101">
        <v>12</v>
      </c>
      <c r="H2101">
        <v>9</v>
      </c>
      <c r="I2101" t="s">
        <v>1748</v>
      </c>
      <c r="J2101" t="s">
        <v>1717</v>
      </c>
      <c r="K2101" t="s">
        <v>10</v>
      </c>
      <c r="L2101" t="s">
        <v>1277</v>
      </c>
      <c r="M2101" t="s">
        <v>1532</v>
      </c>
      <c r="N2101">
        <v>3</v>
      </c>
      <c r="O2101" t="s">
        <v>1533</v>
      </c>
      <c r="P2101">
        <v>4</v>
      </c>
      <c r="Q2101" t="s">
        <v>966</v>
      </c>
      <c r="R2101" t="s">
        <v>967</v>
      </c>
      <c r="S2101">
        <v>51</v>
      </c>
      <c r="T2101">
        <v>40</v>
      </c>
    </row>
    <row r="2102" spans="1:20">
      <c r="A2102" s="2">
        <v>47469</v>
      </c>
      <c r="B2102" t="s">
        <v>6702</v>
      </c>
      <c r="C2102" t="s">
        <v>6703</v>
      </c>
      <c r="D2102" t="s">
        <v>6704</v>
      </c>
      <c r="E2102" s="2">
        <v>47469</v>
      </c>
      <c r="F2102" t="s">
        <v>5888</v>
      </c>
      <c r="G2102">
        <v>12</v>
      </c>
      <c r="H2102">
        <v>9</v>
      </c>
      <c r="I2102" t="s">
        <v>1748</v>
      </c>
      <c r="J2102" t="s">
        <v>1717</v>
      </c>
      <c r="K2102" t="s">
        <v>10</v>
      </c>
      <c r="L2102" t="s">
        <v>1277</v>
      </c>
      <c r="M2102" t="s">
        <v>1532</v>
      </c>
      <c r="N2102">
        <v>3</v>
      </c>
      <c r="O2102" t="s">
        <v>1533</v>
      </c>
      <c r="P2102">
        <v>4</v>
      </c>
      <c r="Q2102" t="s">
        <v>971</v>
      </c>
      <c r="R2102" t="s">
        <v>972</v>
      </c>
      <c r="S2102">
        <v>51</v>
      </c>
      <c r="T2102">
        <v>40</v>
      </c>
    </row>
    <row r="2103" spans="1:20">
      <c r="A2103" s="2">
        <v>47470</v>
      </c>
      <c r="B2103" t="s">
        <v>6705</v>
      </c>
      <c r="C2103" t="s">
        <v>6706</v>
      </c>
      <c r="D2103" t="s">
        <v>6707</v>
      </c>
      <c r="E2103" s="2">
        <v>47470</v>
      </c>
      <c r="F2103" t="s">
        <v>5888</v>
      </c>
      <c r="G2103">
        <v>12</v>
      </c>
      <c r="H2103">
        <v>9</v>
      </c>
      <c r="I2103" t="s">
        <v>1748</v>
      </c>
      <c r="J2103" t="s">
        <v>1717</v>
      </c>
      <c r="K2103" t="s">
        <v>10</v>
      </c>
      <c r="L2103" t="s">
        <v>1277</v>
      </c>
      <c r="M2103" t="s">
        <v>1532</v>
      </c>
      <c r="N2103">
        <v>3</v>
      </c>
      <c r="O2103" t="s">
        <v>1533</v>
      </c>
      <c r="P2103">
        <v>4</v>
      </c>
      <c r="Q2103" t="s">
        <v>976</v>
      </c>
      <c r="R2103" t="s">
        <v>977</v>
      </c>
      <c r="S2103">
        <v>51</v>
      </c>
      <c r="T2103">
        <v>40</v>
      </c>
    </row>
    <row r="2104" spans="1:20">
      <c r="A2104" s="2">
        <v>47471</v>
      </c>
      <c r="B2104" t="s">
        <v>6708</v>
      </c>
      <c r="C2104" t="s">
        <v>6709</v>
      </c>
      <c r="D2104" t="s">
        <v>6710</v>
      </c>
      <c r="E2104" s="2">
        <v>47471</v>
      </c>
      <c r="F2104" t="s">
        <v>5888</v>
      </c>
      <c r="G2104">
        <v>12</v>
      </c>
      <c r="H2104">
        <v>9</v>
      </c>
      <c r="I2104" t="s">
        <v>1748</v>
      </c>
      <c r="J2104" t="s">
        <v>1717</v>
      </c>
      <c r="K2104" t="s">
        <v>10</v>
      </c>
      <c r="L2104" t="s">
        <v>1277</v>
      </c>
      <c r="M2104" t="s">
        <v>1532</v>
      </c>
      <c r="N2104">
        <v>3</v>
      </c>
      <c r="O2104" t="s">
        <v>1533</v>
      </c>
      <c r="P2104">
        <v>4</v>
      </c>
      <c r="Q2104" t="s">
        <v>946</v>
      </c>
      <c r="R2104" t="s">
        <v>947</v>
      </c>
      <c r="S2104">
        <v>51</v>
      </c>
      <c r="T2104">
        <v>40</v>
      </c>
    </row>
    <row r="2105" spans="1:20">
      <c r="A2105" s="2">
        <v>47472</v>
      </c>
      <c r="B2105" t="s">
        <v>6711</v>
      </c>
      <c r="C2105" t="s">
        <v>6712</v>
      </c>
      <c r="D2105" t="s">
        <v>6713</v>
      </c>
      <c r="E2105" s="2">
        <v>47472</v>
      </c>
      <c r="F2105" t="s">
        <v>5888</v>
      </c>
      <c r="G2105">
        <v>12</v>
      </c>
      <c r="H2105">
        <v>9</v>
      </c>
      <c r="I2105" t="s">
        <v>1748</v>
      </c>
      <c r="J2105" t="s">
        <v>1717</v>
      </c>
      <c r="K2105" t="s">
        <v>10</v>
      </c>
      <c r="L2105" t="s">
        <v>1277</v>
      </c>
      <c r="M2105" t="s">
        <v>1532</v>
      </c>
      <c r="N2105">
        <v>3</v>
      </c>
      <c r="O2105" t="s">
        <v>1533</v>
      </c>
      <c r="P2105">
        <v>4</v>
      </c>
      <c r="Q2105" t="s">
        <v>951</v>
      </c>
      <c r="R2105" t="s">
        <v>952</v>
      </c>
      <c r="S2105">
        <v>51</v>
      </c>
      <c r="T2105">
        <v>40</v>
      </c>
    </row>
    <row r="2106" spans="1:20">
      <c r="A2106" s="2">
        <v>47473</v>
      </c>
      <c r="B2106" t="s">
        <v>6714</v>
      </c>
      <c r="C2106" t="s">
        <v>6715</v>
      </c>
      <c r="D2106" t="s">
        <v>6716</v>
      </c>
      <c r="E2106" s="2">
        <v>47473</v>
      </c>
      <c r="F2106" t="s">
        <v>5888</v>
      </c>
      <c r="G2106">
        <v>12</v>
      </c>
      <c r="H2106">
        <v>10</v>
      </c>
      <c r="I2106" t="s">
        <v>1748</v>
      </c>
      <c r="J2106" t="s">
        <v>1809</v>
      </c>
      <c r="K2106" t="s">
        <v>11</v>
      </c>
      <c r="L2106" t="s">
        <v>1277</v>
      </c>
      <c r="M2106" t="s">
        <v>1532</v>
      </c>
      <c r="N2106">
        <v>4</v>
      </c>
      <c r="O2106" t="s">
        <v>1810</v>
      </c>
      <c r="P2106">
        <v>4</v>
      </c>
      <c r="Q2106" t="s">
        <v>956</v>
      </c>
      <c r="R2106" t="s">
        <v>957</v>
      </c>
      <c r="S2106">
        <v>51</v>
      </c>
      <c r="T2106">
        <v>40</v>
      </c>
    </row>
    <row r="2107" spans="1:20">
      <c r="A2107" s="2">
        <v>47474</v>
      </c>
      <c r="B2107" t="s">
        <v>6717</v>
      </c>
      <c r="C2107" t="s">
        <v>6718</v>
      </c>
      <c r="D2107" t="s">
        <v>6719</v>
      </c>
      <c r="E2107" s="2">
        <v>47474</v>
      </c>
      <c r="F2107" t="s">
        <v>5888</v>
      </c>
      <c r="G2107">
        <v>12</v>
      </c>
      <c r="H2107">
        <v>10</v>
      </c>
      <c r="I2107" t="s">
        <v>1748</v>
      </c>
      <c r="J2107" t="s">
        <v>1809</v>
      </c>
      <c r="K2107" t="s">
        <v>11</v>
      </c>
      <c r="L2107" t="s">
        <v>1277</v>
      </c>
      <c r="M2107" t="s">
        <v>1532</v>
      </c>
      <c r="N2107">
        <v>4</v>
      </c>
      <c r="O2107" t="s">
        <v>1810</v>
      </c>
      <c r="P2107">
        <v>4</v>
      </c>
      <c r="Q2107" t="s">
        <v>961</v>
      </c>
      <c r="R2107" t="s">
        <v>962</v>
      </c>
      <c r="S2107">
        <v>51</v>
      </c>
      <c r="T2107">
        <v>41</v>
      </c>
    </row>
    <row r="2108" spans="1:20">
      <c r="A2108" s="2">
        <v>47475</v>
      </c>
      <c r="B2108" t="s">
        <v>6720</v>
      </c>
      <c r="C2108" t="s">
        <v>6721</v>
      </c>
      <c r="D2108" t="s">
        <v>6722</v>
      </c>
      <c r="E2108" s="2">
        <v>47475</v>
      </c>
      <c r="F2108" t="s">
        <v>5888</v>
      </c>
      <c r="G2108">
        <v>12</v>
      </c>
      <c r="H2108">
        <v>10</v>
      </c>
      <c r="I2108" t="s">
        <v>1748</v>
      </c>
      <c r="J2108" t="s">
        <v>1809</v>
      </c>
      <c r="K2108" t="s">
        <v>11</v>
      </c>
      <c r="L2108" t="s">
        <v>1277</v>
      </c>
      <c r="M2108" t="s">
        <v>1532</v>
      </c>
      <c r="N2108">
        <v>4</v>
      </c>
      <c r="O2108" t="s">
        <v>1810</v>
      </c>
      <c r="P2108">
        <v>4</v>
      </c>
      <c r="Q2108" t="s">
        <v>966</v>
      </c>
      <c r="R2108" t="s">
        <v>967</v>
      </c>
      <c r="S2108">
        <v>52</v>
      </c>
      <c r="T2108">
        <v>41</v>
      </c>
    </row>
    <row r="2109" spans="1:20">
      <c r="A2109" s="2">
        <v>47476</v>
      </c>
      <c r="B2109" t="s">
        <v>6723</v>
      </c>
      <c r="C2109" t="s">
        <v>6724</v>
      </c>
      <c r="D2109" t="s">
        <v>6725</v>
      </c>
      <c r="E2109" s="2">
        <v>47476</v>
      </c>
      <c r="F2109" t="s">
        <v>5888</v>
      </c>
      <c r="G2109">
        <v>12</v>
      </c>
      <c r="H2109">
        <v>10</v>
      </c>
      <c r="I2109" t="s">
        <v>1748</v>
      </c>
      <c r="J2109" t="s">
        <v>1809</v>
      </c>
      <c r="K2109" t="s">
        <v>11</v>
      </c>
      <c r="L2109" t="s">
        <v>1277</v>
      </c>
      <c r="M2109" t="s">
        <v>1532</v>
      </c>
      <c r="N2109">
        <v>4</v>
      </c>
      <c r="O2109" t="s">
        <v>1810</v>
      </c>
      <c r="P2109">
        <v>4</v>
      </c>
      <c r="Q2109" t="s">
        <v>971</v>
      </c>
      <c r="R2109" t="s">
        <v>972</v>
      </c>
      <c r="S2109">
        <v>52</v>
      </c>
      <c r="T2109">
        <v>41</v>
      </c>
    </row>
    <row r="2110" spans="1:20">
      <c r="A2110" s="2">
        <v>47477</v>
      </c>
      <c r="B2110" t="s">
        <v>6726</v>
      </c>
      <c r="C2110" t="s">
        <v>6727</v>
      </c>
      <c r="D2110" t="s">
        <v>6728</v>
      </c>
      <c r="E2110" s="2">
        <v>47477</v>
      </c>
      <c r="F2110" t="s">
        <v>5888</v>
      </c>
      <c r="G2110">
        <v>12</v>
      </c>
      <c r="H2110">
        <v>10</v>
      </c>
      <c r="I2110" t="s">
        <v>1748</v>
      </c>
      <c r="J2110" t="s">
        <v>1809</v>
      </c>
      <c r="K2110" t="s">
        <v>11</v>
      </c>
      <c r="L2110" t="s">
        <v>1277</v>
      </c>
      <c r="M2110" t="s">
        <v>1532</v>
      </c>
      <c r="N2110">
        <v>4</v>
      </c>
      <c r="O2110" t="s">
        <v>1810</v>
      </c>
      <c r="P2110">
        <v>4</v>
      </c>
      <c r="Q2110" t="s">
        <v>976</v>
      </c>
      <c r="R2110" t="s">
        <v>977</v>
      </c>
      <c r="S2110">
        <v>52</v>
      </c>
      <c r="T2110">
        <v>41</v>
      </c>
    </row>
    <row r="2111" spans="1:20">
      <c r="A2111" s="2">
        <v>47478</v>
      </c>
      <c r="B2111" t="s">
        <v>6729</v>
      </c>
      <c r="C2111" t="s">
        <v>6730</v>
      </c>
      <c r="D2111" t="s">
        <v>6731</v>
      </c>
      <c r="E2111" s="2">
        <v>47478</v>
      </c>
      <c r="F2111" t="s">
        <v>5888</v>
      </c>
      <c r="G2111">
        <v>12</v>
      </c>
      <c r="H2111">
        <v>10</v>
      </c>
      <c r="I2111" t="s">
        <v>1748</v>
      </c>
      <c r="J2111" t="s">
        <v>1809</v>
      </c>
      <c r="K2111" t="s">
        <v>11</v>
      </c>
      <c r="L2111" t="s">
        <v>1277</v>
      </c>
      <c r="M2111" t="s">
        <v>1532</v>
      </c>
      <c r="N2111">
        <v>4</v>
      </c>
      <c r="O2111" t="s">
        <v>1810</v>
      </c>
      <c r="P2111">
        <v>4</v>
      </c>
      <c r="Q2111" t="s">
        <v>946</v>
      </c>
      <c r="R2111" t="s">
        <v>947</v>
      </c>
      <c r="S2111">
        <v>52</v>
      </c>
      <c r="T2111">
        <v>41</v>
      </c>
    </row>
    <row r="2112" spans="1:20">
      <c r="A2112" s="2">
        <v>47479</v>
      </c>
      <c r="B2112" t="s">
        <v>6732</v>
      </c>
      <c r="C2112" t="s">
        <v>6733</v>
      </c>
      <c r="D2112" t="s">
        <v>6734</v>
      </c>
      <c r="E2112" s="2">
        <v>47479</v>
      </c>
      <c r="F2112" t="s">
        <v>5888</v>
      </c>
      <c r="G2112">
        <v>12</v>
      </c>
      <c r="H2112">
        <v>10</v>
      </c>
      <c r="I2112" t="s">
        <v>1748</v>
      </c>
      <c r="J2112" t="s">
        <v>1809</v>
      </c>
      <c r="K2112" t="s">
        <v>11</v>
      </c>
      <c r="L2112" t="s">
        <v>1277</v>
      </c>
      <c r="M2112" t="s">
        <v>1532</v>
      </c>
      <c r="N2112">
        <v>4</v>
      </c>
      <c r="O2112" t="s">
        <v>1810</v>
      </c>
      <c r="P2112">
        <v>4</v>
      </c>
      <c r="Q2112" t="s">
        <v>951</v>
      </c>
      <c r="R2112" t="s">
        <v>952</v>
      </c>
      <c r="S2112">
        <v>52</v>
      </c>
      <c r="T2112">
        <v>41</v>
      </c>
    </row>
    <row r="2113" spans="1:20">
      <c r="A2113" s="2">
        <v>47480</v>
      </c>
      <c r="B2113" t="s">
        <v>6735</v>
      </c>
      <c r="C2113" t="s">
        <v>6736</v>
      </c>
      <c r="D2113" t="s">
        <v>6737</v>
      </c>
      <c r="E2113" s="2">
        <v>47480</v>
      </c>
      <c r="F2113" t="s">
        <v>5888</v>
      </c>
      <c r="G2113">
        <v>12</v>
      </c>
      <c r="H2113">
        <v>10</v>
      </c>
      <c r="I2113" t="s">
        <v>1748</v>
      </c>
      <c r="J2113" t="s">
        <v>1809</v>
      </c>
      <c r="K2113" t="s">
        <v>11</v>
      </c>
      <c r="L2113" t="s">
        <v>1277</v>
      </c>
      <c r="M2113" t="s">
        <v>1532</v>
      </c>
      <c r="N2113">
        <v>4</v>
      </c>
      <c r="O2113" t="s">
        <v>1810</v>
      </c>
      <c r="P2113">
        <v>4</v>
      </c>
      <c r="Q2113" t="s">
        <v>956</v>
      </c>
      <c r="R2113" t="s">
        <v>957</v>
      </c>
      <c r="S2113">
        <v>52</v>
      </c>
      <c r="T2113">
        <v>41</v>
      </c>
    </row>
    <row r="2114" spans="1:20">
      <c r="A2114" s="2">
        <v>47481</v>
      </c>
      <c r="B2114" t="s">
        <v>6738</v>
      </c>
      <c r="C2114" t="s">
        <v>6739</v>
      </c>
      <c r="D2114" t="s">
        <v>6740</v>
      </c>
      <c r="E2114" s="2">
        <v>47481</v>
      </c>
      <c r="F2114" t="s">
        <v>5888</v>
      </c>
      <c r="G2114">
        <v>12</v>
      </c>
      <c r="H2114">
        <v>10</v>
      </c>
      <c r="I2114" t="s">
        <v>1748</v>
      </c>
      <c r="J2114" t="s">
        <v>1809</v>
      </c>
      <c r="K2114" t="s">
        <v>11</v>
      </c>
      <c r="L2114" t="s">
        <v>1277</v>
      </c>
      <c r="M2114" t="s">
        <v>1532</v>
      </c>
      <c r="N2114">
        <v>4</v>
      </c>
      <c r="O2114" t="s">
        <v>1810</v>
      </c>
      <c r="P2114">
        <v>4</v>
      </c>
      <c r="Q2114" t="s">
        <v>961</v>
      </c>
      <c r="R2114" t="s">
        <v>962</v>
      </c>
      <c r="S2114">
        <v>52</v>
      </c>
      <c r="T2114">
        <v>42</v>
      </c>
    </row>
    <row r="2115" spans="1:20">
      <c r="A2115" s="2">
        <v>47482</v>
      </c>
      <c r="B2115" t="s">
        <v>6741</v>
      </c>
      <c r="C2115" t="s">
        <v>6741</v>
      </c>
      <c r="D2115" t="s">
        <v>6742</v>
      </c>
      <c r="E2115" s="2">
        <v>47482</v>
      </c>
      <c r="F2115" t="s">
        <v>5888</v>
      </c>
      <c r="G2115">
        <v>12</v>
      </c>
      <c r="H2115">
        <v>10</v>
      </c>
      <c r="I2115" t="s">
        <v>1748</v>
      </c>
      <c r="J2115" t="s">
        <v>1809</v>
      </c>
      <c r="K2115" t="s">
        <v>11</v>
      </c>
      <c r="L2115" t="s">
        <v>1277</v>
      </c>
      <c r="M2115" t="s">
        <v>1532</v>
      </c>
      <c r="N2115">
        <v>4</v>
      </c>
      <c r="O2115" t="s">
        <v>1810</v>
      </c>
      <c r="P2115">
        <v>4</v>
      </c>
      <c r="Q2115" t="s">
        <v>966</v>
      </c>
      <c r="R2115" t="s">
        <v>967</v>
      </c>
      <c r="S2115">
        <v>53</v>
      </c>
      <c r="T2115">
        <v>42</v>
      </c>
    </row>
    <row r="2116" spans="1:20">
      <c r="A2116" s="2">
        <v>47483</v>
      </c>
      <c r="B2116" t="s">
        <v>6743</v>
      </c>
      <c r="C2116" t="s">
        <v>6743</v>
      </c>
      <c r="D2116" t="s">
        <v>6744</v>
      </c>
      <c r="E2116" s="2">
        <v>47483</v>
      </c>
      <c r="F2116" t="s">
        <v>5888</v>
      </c>
      <c r="G2116">
        <v>12</v>
      </c>
      <c r="H2116">
        <v>10</v>
      </c>
      <c r="I2116" t="s">
        <v>1748</v>
      </c>
      <c r="J2116" t="s">
        <v>1809</v>
      </c>
      <c r="K2116" t="s">
        <v>11</v>
      </c>
      <c r="L2116" t="s">
        <v>1277</v>
      </c>
      <c r="M2116" t="s">
        <v>1532</v>
      </c>
      <c r="N2116">
        <v>4</v>
      </c>
      <c r="O2116" t="s">
        <v>1810</v>
      </c>
      <c r="P2116">
        <v>4</v>
      </c>
      <c r="Q2116" t="s">
        <v>971</v>
      </c>
      <c r="R2116" t="s">
        <v>972</v>
      </c>
      <c r="S2116">
        <v>53</v>
      </c>
      <c r="T2116">
        <v>42</v>
      </c>
    </row>
    <row r="2117" spans="1:20">
      <c r="A2117" s="2">
        <v>47484</v>
      </c>
      <c r="B2117" t="s">
        <v>6745</v>
      </c>
      <c r="C2117" t="s">
        <v>6745</v>
      </c>
      <c r="D2117" t="s">
        <v>6746</v>
      </c>
      <c r="E2117" s="2">
        <v>47484</v>
      </c>
      <c r="F2117" t="s">
        <v>5888</v>
      </c>
      <c r="G2117">
        <v>1</v>
      </c>
      <c r="H2117">
        <v>10</v>
      </c>
      <c r="I2117" t="s">
        <v>1841</v>
      </c>
      <c r="J2117" t="s">
        <v>1809</v>
      </c>
      <c r="K2117" t="s">
        <v>11</v>
      </c>
      <c r="L2117" t="s">
        <v>943</v>
      </c>
      <c r="M2117" t="s">
        <v>1532</v>
      </c>
      <c r="N2117">
        <v>4</v>
      </c>
      <c r="O2117" t="s">
        <v>1810</v>
      </c>
      <c r="P2117">
        <v>1</v>
      </c>
      <c r="Q2117" t="s">
        <v>976</v>
      </c>
      <c r="R2117" t="s">
        <v>977</v>
      </c>
      <c r="S2117">
        <v>1</v>
      </c>
      <c r="T2117">
        <v>42</v>
      </c>
    </row>
    <row r="2118" spans="1:20">
      <c r="A2118" s="2">
        <v>47485</v>
      </c>
      <c r="B2118" t="s">
        <v>6747</v>
      </c>
      <c r="C2118" t="s">
        <v>6747</v>
      </c>
      <c r="D2118" t="s">
        <v>6748</v>
      </c>
      <c r="E2118" s="2">
        <v>47485</v>
      </c>
      <c r="F2118" t="s">
        <v>5888</v>
      </c>
      <c r="G2118">
        <v>1</v>
      </c>
      <c r="H2118">
        <v>10</v>
      </c>
      <c r="I2118" t="s">
        <v>1841</v>
      </c>
      <c r="J2118" t="s">
        <v>1809</v>
      </c>
      <c r="K2118" t="s">
        <v>11</v>
      </c>
      <c r="L2118" t="s">
        <v>943</v>
      </c>
      <c r="M2118" t="s">
        <v>1532</v>
      </c>
      <c r="N2118">
        <v>4</v>
      </c>
      <c r="O2118" t="s">
        <v>1810</v>
      </c>
      <c r="P2118">
        <v>1</v>
      </c>
      <c r="Q2118" t="s">
        <v>946</v>
      </c>
      <c r="R2118" t="s">
        <v>947</v>
      </c>
      <c r="S2118">
        <v>1</v>
      </c>
      <c r="T2118">
        <v>42</v>
      </c>
    </row>
    <row r="2119" spans="1:20">
      <c r="A2119" s="2">
        <v>47486</v>
      </c>
      <c r="B2119" t="s">
        <v>6749</v>
      </c>
      <c r="C2119" t="s">
        <v>6749</v>
      </c>
      <c r="D2119" t="s">
        <v>6750</v>
      </c>
      <c r="E2119" s="2">
        <v>47486</v>
      </c>
      <c r="F2119" t="s">
        <v>5888</v>
      </c>
      <c r="G2119">
        <v>1</v>
      </c>
      <c r="H2119">
        <v>10</v>
      </c>
      <c r="I2119" t="s">
        <v>1841</v>
      </c>
      <c r="J2119" t="s">
        <v>1809</v>
      </c>
      <c r="K2119" t="s">
        <v>11</v>
      </c>
      <c r="L2119" t="s">
        <v>943</v>
      </c>
      <c r="M2119" t="s">
        <v>1532</v>
      </c>
      <c r="N2119">
        <v>4</v>
      </c>
      <c r="O2119" t="s">
        <v>1810</v>
      </c>
      <c r="P2119">
        <v>1</v>
      </c>
      <c r="Q2119" t="s">
        <v>951</v>
      </c>
      <c r="R2119" t="s">
        <v>952</v>
      </c>
      <c r="S2119">
        <v>1</v>
      </c>
      <c r="T2119">
        <v>42</v>
      </c>
    </row>
    <row r="2120" spans="1:20">
      <c r="A2120" s="2">
        <v>47487</v>
      </c>
      <c r="B2120" t="s">
        <v>6751</v>
      </c>
      <c r="C2120" t="s">
        <v>6751</v>
      </c>
      <c r="D2120" t="s">
        <v>6752</v>
      </c>
      <c r="E2120" s="2">
        <v>47487</v>
      </c>
      <c r="F2120" t="s">
        <v>5888</v>
      </c>
      <c r="G2120">
        <v>1</v>
      </c>
      <c r="H2120">
        <v>10</v>
      </c>
      <c r="I2120" t="s">
        <v>1841</v>
      </c>
      <c r="J2120" t="s">
        <v>1809</v>
      </c>
      <c r="K2120" t="s">
        <v>11</v>
      </c>
      <c r="L2120" t="s">
        <v>943</v>
      </c>
      <c r="M2120" t="s">
        <v>1532</v>
      </c>
      <c r="N2120">
        <v>4</v>
      </c>
      <c r="O2120" t="s">
        <v>1810</v>
      </c>
      <c r="P2120">
        <v>1</v>
      </c>
      <c r="Q2120" t="s">
        <v>956</v>
      </c>
      <c r="R2120" t="s">
        <v>957</v>
      </c>
      <c r="S2120">
        <v>1</v>
      </c>
      <c r="T2120">
        <v>42</v>
      </c>
    </row>
    <row r="2121" spans="1:20">
      <c r="A2121" s="2">
        <v>47488</v>
      </c>
      <c r="B2121" t="s">
        <v>6753</v>
      </c>
      <c r="C2121" t="s">
        <v>6753</v>
      </c>
      <c r="D2121" t="s">
        <v>6754</v>
      </c>
      <c r="E2121" s="2">
        <v>47488</v>
      </c>
      <c r="F2121" t="s">
        <v>5888</v>
      </c>
      <c r="G2121">
        <v>1</v>
      </c>
      <c r="H2121">
        <v>10</v>
      </c>
      <c r="I2121" t="s">
        <v>1841</v>
      </c>
      <c r="J2121" t="s">
        <v>1809</v>
      </c>
      <c r="K2121" t="s">
        <v>11</v>
      </c>
      <c r="L2121" t="s">
        <v>943</v>
      </c>
      <c r="M2121" t="s">
        <v>1532</v>
      </c>
      <c r="N2121">
        <v>4</v>
      </c>
      <c r="O2121" t="s">
        <v>1810</v>
      </c>
      <c r="P2121">
        <v>1</v>
      </c>
      <c r="Q2121" t="s">
        <v>961</v>
      </c>
      <c r="R2121" t="s">
        <v>962</v>
      </c>
      <c r="S2121">
        <v>1</v>
      </c>
      <c r="T2121">
        <v>43</v>
      </c>
    </row>
    <row r="2122" spans="1:20">
      <c r="A2122" s="2">
        <v>47489</v>
      </c>
      <c r="B2122" t="s">
        <v>6755</v>
      </c>
      <c r="C2122" t="s">
        <v>6755</v>
      </c>
      <c r="D2122" t="s">
        <v>6756</v>
      </c>
      <c r="E2122" s="2">
        <v>47489</v>
      </c>
      <c r="F2122" t="s">
        <v>5888</v>
      </c>
      <c r="G2122">
        <v>1</v>
      </c>
      <c r="H2122">
        <v>10</v>
      </c>
      <c r="I2122" t="s">
        <v>1841</v>
      </c>
      <c r="J2122" t="s">
        <v>1809</v>
      </c>
      <c r="K2122" t="s">
        <v>11</v>
      </c>
      <c r="L2122" t="s">
        <v>943</v>
      </c>
      <c r="M2122" t="s">
        <v>1532</v>
      </c>
      <c r="N2122">
        <v>4</v>
      </c>
      <c r="O2122" t="s">
        <v>1810</v>
      </c>
      <c r="P2122">
        <v>1</v>
      </c>
      <c r="Q2122" t="s">
        <v>966</v>
      </c>
      <c r="R2122" t="s">
        <v>967</v>
      </c>
      <c r="S2122">
        <v>2</v>
      </c>
      <c r="T2122">
        <v>43</v>
      </c>
    </row>
    <row r="2123" spans="1:20">
      <c r="A2123" s="2">
        <v>47490</v>
      </c>
      <c r="B2123" t="s">
        <v>6757</v>
      </c>
      <c r="C2123" t="s">
        <v>6757</v>
      </c>
      <c r="D2123" t="s">
        <v>6758</v>
      </c>
      <c r="E2123" s="2">
        <v>47490</v>
      </c>
      <c r="F2123" t="s">
        <v>5888</v>
      </c>
      <c r="G2123">
        <v>1</v>
      </c>
      <c r="H2123">
        <v>10</v>
      </c>
      <c r="I2123" t="s">
        <v>1841</v>
      </c>
      <c r="J2123" t="s">
        <v>1809</v>
      </c>
      <c r="K2123" t="s">
        <v>11</v>
      </c>
      <c r="L2123" t="s">
        <v>943</v>
      </c>
      <c r="M2123" t="s">
        <v>1532</v>
      </c>
      <c r="N2123">
        <v>4</v>
      </c>
      <c r="O2123" t="s">
        <v>1810</v>
      </c>
      <c r="P2123">
        <v>1</v>
      </c>
      <c r="Q2123" t="s">
        <v>971</v>
      </c>
      <c r="R2123" t="s">
        <v>972</v>
      </c>
      <c r="S2123">
        <v>2</v>
      </c>
      <c r="T2123">
        <v>43</v>
      </c>
    </row>
    <row r="2124" spans="1:20">
      <c r="A2124" s="2">
        <v>47491</v>
      </c>
      <c r="B2124" t="s">
        <v>6759</v>
      </c>
      <c r="C2124" t="s">
        <v>6759</v>
      </c>
      <c r="D2124" t="s">
        <v>6760</v>
      </c>
      <c r="E2124" s="2">
        <v>47491</v>
      </c>
      <c r="F2124" t="s">
        <v>5888</v>
      </c>
      <c r="G2124">
        <v>1</v>
      </c>
      <c r="H2124">
        <v>10</v>
      </c>
      <c r="I2124" t="s">
        <v>1841</v>
      </c>
      <c r="J2124" t="s">
        <v>1809</v>
      </c>
      <c r="K2124" t="s">
        <v>11</v>
      </c>
      <c r="L2124" t="s">
        <v>943</v>
      </c>
      <c r="M2124" t="s">
        <v>1532</v>
      </c>
      <c r="N2124">
        <v>4</v>
      </c>
      <c r="O2124" t="s">
        <v>1810</v>
      </c>
      <c r="P2124">
        <v>1</v>
      </c>
      <c r="Q2124" t="s">
        <v>976</v>
      </c>
      <c r="R2124" t="s">
        <v>977</v>
      </c>
      <c r="S2124">
        <v>2</v>
      </c>
      <c r="T2124">
        <v>43</v>
      </c>
    </row>
    <row r="2125" spans="1:20">
      <c r="A2125" s="2">
        <v>47492</v>
      </c>
      <c r="B2125" t="s">
        <v>6761</v>
      </c>
      <c r="C2125" t="s">
        <v>6761</v>
      </c>
      <c r="D2125" t="s">
        <v>6762</v>
      </c>
      <c r="E2125" s="2">
        <v>47492</v>
      </c>
      <c r="F2125" t="s">
        <v>5888</v>
      </c>
      <c r="G2125">
        <v>1</v>
      </c>
      <c r="H2125">
        <v>10</v>
      </c>
      <c r="I2125" t="s">
        <v>1841</v>
      </c>
      <c r="J2125" t="s">
        <v>1809</v>
      </c>
      <c r="K2125" t="s">
        <v>11</v>
      </c>
      <c r="L2125" t="s">
        <v>943</v>
      </c>
      <c r="M2125" t="s">
        <v>1532</v>
      </c>
      <c r="N2125">
        <v>4</v>
      </c>
      <c r="O2125" t="s">
        <v>1810</v>
      </c>
      <c r="P2125">
        <v>1</v>
      </c>
      <c r="Q2125" t="s">
        <v>946</v>
      </c>
      <c r="R2125" t="s">
        <v>947</v>
      </c>
      <c r="S2125">
        <v>2</v>
      </c>
      <c r="T2125">
        <v>43</v>
      </c>
    </row>
    <row r="2126" spans="1:20">
      <c r="A2126" s="2">
        <v>47493</v>
      </c>
      <c r="B2126" t="s">
        <v>6763</v>
      </c>
      <c r="C2126" t="s">
        <v>6763</v>
      </c>
      <c r="D2126" t="s">
        <v>6764</v>
      </c>
      <c r="E2126" s="2">
        <v>47493</v>
      </c>
      <c r="F2126" t="s">
        <v>5888</v>
      </c>
      <c r="G2126">
        <v>1</v>
      </c>
      <c r="H2126">
        <v>10</v>
      </c>
      <c r="I2126" t="s">
        <v>1841</v>
      </c>
      <c r="J2126" t="s">
        <v>1809</v>
      </c>
      <c r="K2126" t="s">
        <v>11</v>
      </c>
      <c r="L2126" t="s">
        <v>943</v>
      </c>
      <c r="M2126" t="s">
        <v>1532</v>
      </c>
      <c r="N2126">
        <v>4</v>
      </c>
      <c r="O2126" t="s">
        <v>1810</v>
      </c>
      <c r="P2126">
        <v>1</v>
      </c>
      <c r="Q2126" t="s">
        <v>951</v>
      </c>
      <c r="R2126" t="s">
        <v>952</v>
      </c>
      <c r="S2126">
        <v>2</v>
      </c>
      <c r="T2126">
        <v>43</v>
      </c>
    </row>
    <row r="2127" spans="1:20">
      <c r="A2127" s="2">
        <v>47494</v>
      </c>
      <c r="B2127" t="s">
        <v>6765</v>
      </c>
      <c r="C2127" t="s">
        <v>6765</v>
      </c>
      <c r="D2127" t="s">
        <v>6766</v>
      </c>
      <c r="E2127" s="2">
        <v>47494</v>
      </c>
      <c r="F2127" t="s">
        <v>5888</v>
      </c>
      <c r="G2127">
        <v>1</v>
      </c>
      <c r="H2127">
        <v>10</v>
      </c>
      <c r="I2127" t="s">
        <v>1841</v>
      </c>
      <c r="J2127" t="s">
        <v>1809</v>
      </c>
      <c r="K2127" t="s">
        <v>11</v>
      </c>
      <c r="L2127" t="s">
        <v>943</v>
      </c>
      <c r="M2127" t="s">
        <v>1532</v>
      </c>
      <c r="N2127">
        <v>4</v>
      </c>
      <c r="O2127" t="s">
        <v>1810</v>
      </c>
      <c r="P2127">
        <v>1</v>
      </c>
      <c r="Q2127" t="s">
        <v>956</v>
      </c>
      <c r="R2127" t="s">
        <v>957</v>
      </c>
      <c r="S2127">
        <v>2</v>
      </c>
      <c r="T2127">
        <v>43</v>
      </c>
    </row>
    <row r="2128" spans="1:20">
      <c r="A2128" s="2">
        <v>47495</v>
      </c>
      <c r="B2128" t="s">
        <v>6767</v>
      </c>
      <c r="C2128" t="s">
        <v>6767</v>
      </c>
      <c r="D2128" t="s">
        <v>6768</v>
      </c>
      <c r="E2128" s="2">
        <v>47495</v>
      </c>
      <c r="F2128" t="s">
        <v>5888</v>
      </c>
      <c r="G2128">
        <v>1</v>
      </c>
      <c r="H2128">
        <v>10</v>
      </c>
      <c r="I2128" t="s">
        <v>1841</v>
      </c>
      <c r="J2128" t="s">
        <v>1809</v>
      </c>
      <c r="K2128" t="s">
        <v>11</v>
      </c>
      <c r="L2128" t="s">
        <v>943</v>
      </c>
      <c r="M2128" t="s">
        <v>1532</v>
      </c>
      <c r="N2128">
        <v>4</v>
      </c>
      <c r="O2128" t="s">
        <v>1810</v>
      </c>
      <c r="P2128">
        <v>1</v>
      </c>
      <c r="Q2128" t="s">
        <v>961</v>
      </c>
      <c r="R2128" t="s">
        <v>962</v>
      </c>
      <c r="S2128">
        <v>2</v>
      </c>
      <c r="T2128">
        <v>44</v>
      </c>
    </row>
    <row r="2129" spans="1:20">
      <c r="A2129" s="2">
        <v>47496</v>
      </c>
      <c r="B2129" t="s">
        <v>6769</v>
      </c>
      <c r="C2129" t="s">
        <v>6769</v>
      </c>
      <c r="D2129" t="s">
        <v>6770</v>
      </c>
      <c r="E2129" s="2">
        <v>47496</v>
      </c>
      <c r="F2129" t="s">
        <v>5888</v>
      </c>
      <c r="G2129">
        <v>1</v>
      </c>
      <c r="H2129">
        <v>10</v>
      </c>
      <c r="I2129" t="s">
        <v>1841</v>
      </c>
      <c r="J2129" t="s">
        <v>1809</v>
      </c>
      <c r="K2129" t="s">
        <v>11</v>
      </c>
      <c r="L2129" t="s">
        <v>943</v>
      </c>
      <c r="M2129" t="s">
        <v>1532</v>
      </c>
      <c r="N2129">
        <v>4</v>
      </c>
      <c r="O2129" t="s">
        <v>1810</v>
      </c>
      <c r="P2129">
        <v>1</v>
      </c>
      <c r="Q2129" t="s">
        <v>966</v>
      </c>
      <c r="R2129" t="s">
        <v>967</v>
      </c>
      <c r="S2129">
        <v>3</v>
      </c>
      <c r="T2129">
        <v>44</v>
      </c>
    </row>
    <row r="2130" spans="1:20">
      <c r="A2130" s="2">
        <v>47497</v>
      </c>
      <c r="B2130" t="s">
        <v>6771</v>
      </c>
      <c r="C2130" t="s">
        <v>6771</v>
      </c>
      <c r="D2130" t="s">
        <v>6772</v>
      </c>
      <c r="E2130" s="2">
        <v>47497</v>
      </c>
      <c r="F2130" t="s">
        <v>5888</v>
      </c>
      <c r="G2130">
        <v>1</v>
      </c>
      <c r="H2130">
        <v>10</v>
      </c>
      <c r="I2130" t="s">
        <v>1841</v>
      </c>
      <c r="J2130" t="s">
        <v>1809</v>
      </c>
      <c r="K2130" t="s">
        <v>11</v>
      </c>
      <c r="L2130" t="s">
        <v>943</v>
      </c>
      <c r="M2130" t="s">
        <v>1532</v>
      </c>
      <c r="N2130">
        <v>4</v>
      </c>
      <c r="O2130" t="s">
        <v>1810</v>
      </c>
      <c r="P2130">
        <v>1</v>
      </c>
      <c r="Q2130" t="s">
        <v>971</v>
      </c>
      <c r="R2130" t="s">
        <v>972</v>
      </c>
      <c r="S2130">
        <v>3</v>
      </c>
      <c r="T2130">
        <v>44</v>
      </c>
    </row>
    <row r="2131" spans="1:20">
      <c r="A2131" s="2">
        <v>47498</v>
      </c>
      <c r="B2131" t="s">
        <v>6773</v>
      </c>
      <c r="C2131" t="s">
        <v>6773</v>
      </c>
      <c r="D2131" t="s">
        <v>6774</v>
      </c>
      <c r="E2131" s="2">
        <v>47498</v>
      </c>
      <c r="F2131" t="s">
        <v>5888</v>
      </c>
      <c r="G2131">
        <v>1</v>
      </c>
      <c r="H2131">
        <v>10</v>
      </c>
      <c r="I2131" t="s">
        <v>1841</v>
      </c>
      <c r="J2131" t="s">
        <v>1809</v>
      </c>
      <c r="K2131" t="s">
        <v>11</v>
      </c>
      <c r="L2131" t="s">
        <v>943</v>
      </c>
      <c r="M2131" t="s">
        <v>1532</v>
      </c>
      <c r="N2131">
        <v>4</v>
      </c>
      <c r="O2131" t="s">
        <v>1810</v>
      </c>
      <c r="P2131">
        <v>1</v>
      </c>
      <c r="Q2131" t="s">
        <v>976</v>
      </c>
      <c r="R2131" t="s">
        <v>977</v>
      </c>
      <c r="S2131">
        <v>3</v>
      </c>
      <c r="T2131">
        <v>44</v>
      </c>
    </row>
    <row r="2132" spans="1:20">
      <c r="A2132" s="2">
        <v>47499</v>
      </c>
      <c r="B2132" t="s">
        <v>6775</v>
      </c>
      <c r="C2132" t="s">
        <v>6775</v>
      </c>
      <c r="D2132" t="s">
        <v>6776</v>
      </c>
      <c r="E2132" s="2">
        <v>47499</v>
      </c>
      <c r="F2132" t="s">
        <v>5888</v>
      </c>
      <c r="G2132">
        <v>1</v>
      </c>
      <c r="H2132">
        <v>10</v>
      </c>
      <c r="I2132" t="s">
        <v>1841</v>
      </c>
      <c r="J2132" t="s">
        <v>1809</v>
      </c>
      <c r="K2132" t="s">
        <v>11</v>
      </c>
      <c r="L2132" t="s">
        <v>943</v>
      </c>
      <c r="M2132" t="s">
        <v>1532</v>
      </c>
      <c r="N2132">
        <v>4</v>
      </c>
      <c r="O2132" t="s">
        <v>1810</v>
      </c>
      <c r="P2132">
        <v>1</v>
      </c>
      <c r="Q2132" t="s">
        <v>946</v>
      </c>
      <c r="R2132" t="s">
        <v>947</v>
      </c>
      <c r="S2132">
        <v>3</v>
      </c>
      <c r="T2132">
        <v>44</v>
      </c>
    </row>
    <row r="2133" spans="1:20">
      <c r="A2133" s="2">
        <v>47500</v>
      </c>
      <c r="B2133" t="s">
        <v>6777</v>
      </c>
      <c r="C2133" t="s">
        <v>6777</v>
      </c>
      <c r="D2133" t="s">
        <v>6778</v>
      </c>
      <c r="E2133" s="2">
        <v>47500</v>
      </c>
      <c r="F2133" t="s">
        <v>5888</v>
      </c>
      <c r="G2133">
        <v>1</v>
      </c>
      <c r="H2133">
        <v>10</v>
      </c>
      <c r="I2133" t="s">
        <v>1841</v>
      </c>
      <c r="J2133" t="s">
        <v>1809</v>
      </c>
      <c r="K2133" t="s">
        <v>11</v>
      </c>
      <c r="L2133" t="s">
        <v>943</v>
      </c>
      <c r="M2133" t="s">
        <v>1532</v>
      </c>
      <c r="N2133">
        <v>4</v>
      </c>
      <c r="O2133" t="s">
        <v>1810</v>
      </c>
      <c r="P2133">
        <v>1</v>
      </c>
      <c r="Q2133" t="s">
        <v>951</v>
      </c>
      <c r="R2133" t="s">
        <v>952</v>
      </c>
      <c r="S2133">
        <v>3</v>
      </c>
      <c r="T2133">
        <v>44</v>
      </c>
    </row>
    <row r="2134" spans="1:20">
      <c r="A2134" s="2">
        <v>47501</v>
      </c>
      <c r="B2134" t="s">
        <v>6779</v>
      </c>
      <c r="C2134" t="s">
        <v>6779</v>
      </c>
      <c r="D2134" t="s">
        <v>6780</v>
      </c>
      <c r="E2134" s="2">
        <v>47501</v>
      </c>
      <c r="F2134" t="s">
        <v>5888</v>
      </c>
      <c r="G2134">
        <v>1</v>
      </c>
      <c r="H2134">
        <v>10</v>
      </c>
      <c r="I2134" t="s">
        <v>1841</v>
      </c>
      <c r="J2134" t="s">
        <v>1809</v>
      </c>
      <c r="K2134" t="s">
        <v>11</v>
      </c>
      <c r="L2134" t="s">
        <v>943</v>
      </c>
      <c r="M2134" t="s">
        <v>1532</v>
      </c>
      <c r="N2134">
        <v>4</v>
      </c>
      <c r="O2134" t="s">
        <v>1810</v>
      </c>
      <c r="P2134">
        <v>1</v>
      </c>
      <c r="Q2134" t="s">
        <v>956</v>
      </c>
      <c r="R2134" t="s">
        <v>957</v>
      </c>
      <c r="S2134">
        <v>3</v>
      </c>
      <c r="T2134">
        <v>44</v>
      </c>
    </row>
    <row r="2135" spans="1:20">
      <c r="A2135" s="2">
        <v>47502</v>
      </c>
      <c r="B2135" t="s">
        <v>6781</v>
      </c>
      <c r="C2135" t="s">
        <v>6781</v>
      </c>
      <c r="D2135" t="s">
        <v>6782</v>
      </c>
      <c r="E2135" s="2">
        <v>47502</v>
      </c>
      <c r="F2135" t="s">
        <v>5888</v>
      </c>
      <c r="G2135">
        <v>1</v>
      </c>
      <c r="H2135">
        <v>10</v>
      </c>
      <c r="I2135" t="s">
        <v>1841</v>
      </c>
      <c r="J2135" t="s">
        <v>1809</v>
      </c>
      <c r="K2135" t="s">
        <v>11</v>
      </c>
      <c r="L2135" t="s">
        <v>943</v>
      </c>
      <c r="M2135" t="s">
        <v>1532</v>
      </c>
      <c r="N2135">
        <v>4</v>
      </c>
      <c r="O2135" t="s">
        <v>1810</v>
      </c>
      <c r="P2135">
        <v>1</v>
      </c>
      <c r="Q2135" t="s">
        <v>961</v>
      </c>
      <c r="R2135" t="s">
        <v>962</v>
      </c>
      <c r="S2135">
        <v>3</v>
      </c>
      <c r="T2135">
        <v>45</v>
      </c>
    </row>
    <row r="2136" spans="1:20">
      <c r="A2136" s="2">
        <v>47503</v>
      </c>
      <c r="B2136" t="s">
        <v>6783</v>
      </c>
      <c r="C2136" t="s">
        <v>6784</v>
      </c>
      <c r="D2136" t="s">
        <v>6785</v>
      </c>
      <c r="E2136" s="2">
        <v>47503</v>
      </c>
      <c r="F2136" t="s">
        <v>5888</v>
      </c>
      <c r="G2136">
        <v>1</v>
      </c>
      <c r="H2136">
        <v>11</v>
      </c>
      <c r="I2136" t="s">
        <v>1841</v>
      </c>
      <c r="J2136" t="s">
        <v>1881</v>
      </c>
      <c r="K2136" t="s">
        <v>12</v>
      </c>
      <c r="L2136" t="s">
        <v>943</v>
      </c>
      <c r="M2136" t="s">
        <v>1532</v>
      </c>
      <c r="N2136">
        <v>4</v>
      </c>
      <c r="O2136" t="s">
        <v>1810</v>
      </c>
      <c r="P2136">
        <v>1</v>
      </c>
      <c r="Q2136" t="s">
        <v>966</v>
      </c>
      <c r="R2136" t="s">
        <v>967</v>
      </c>
      <c r="S2136">
        <v>4</v>
      </c>
      <c r="T2136">
        <v>45</v>
      </c>
    </row>
    <row r="2137" spans="1:20">
      <c r="A2137" s="2">
        <v>47504</v>
      </c>
      <c r="B2137" t="s">
        <v>6786</v>
      </c>
      <c r="C2137" t="s">
        <v>6787</v>
      </c>
      <c r="D2137" t="s">
        <v>6788</v>
      </c>
      <c r="E2137" s="2">
        <v>47504</v>
      </c>
      <c r="F2137" t="s">
        <v>5888</v>
      </c>
      <c r="G2137">
        <v>1</v>
      </c>
      <c r="H2137">
        <v>11</v>
      </c>
      <c r="I2137" t="s">
        <v>1841</v>
      </c>
      <c r="J2137" t="s">
        <v>1881</v>
      </c>
      <c r="K2137" t="s">
        <v>12</v>
      </c>
      <c r="L2137" t="s">
        <v>943</v>
      </c>
      <c r="M2137" t="s">
        <v>1532</v>
      </c>
      <c r="N2137">
        <v>4</v>
      </c>
      <c r="O2137" t="s">
        <v>1810</v>
      </c>
      <c r="P2137">
        <v>1</v>
      </c>
      <c r="Q2137" t="s">
        <v>971</v>
      </c>
      <c r="R2137" t="s">
        <v>972</v>
      </c>
      <c r="S2137">
        <v>4</v>
      </c>
      <c r="T2137">
        <v>45</v>
      </c>
    </row>
    <row r="2138" spans="1:20">
      <c r="A2138" s="2">
        <v>47505</v>
      </c>
      <c r="B2138" t="s">
        <v>6789</v>
      </c>
      <c r="C2138" t="s">
        <v>6790</v>
      </c>
      <c r="D2138" t="s">
        <v>6791</v>
      </c>
      <c r="E2138" s="2">
        <v>47505</v>
      </c>
      <c r="F2138" t="s">
        <v>5888</v>
      </c>
      <c r="G2138">
        <v>1</v>
      </c>
      <c r="H2138">
        <v>11</v>
      </c>
      <c r="I2138" t="s">
        <v>1841</v>
      </c>
      <c r="J2138" t="s">
        <v>1881</v>
      </c>
      <c r="K2138" t="s">
        <v>12</v>
      </c>
      <c r="L2138" t="s">
        <v>943</v>
      </c>
      <c r="M2138" t="s">
        <v>1532</v>
      </c>
      <c r="N2138">
        <v>4</v>
      </c>
      <c r="O2138" t="s">
        <v>1810</v>
      </c>
      <c r="P2138">
        <v>1</v>
      </c>
      <c r="Q2138" t="s">
        <v>976</v>
      </c>
      <c r="R2138" t="s">
        <v>977</v>
      </c>
      <c r="S2138">
        <v>4</v>
      </c>
      <c r="T2138">
        <v>45</v>
      </c>
    </row>
    <row r="2139" spans="1:20">
      <c r="A2139" s="2">
        <v>47506</v>
      </c>
      <c r="B2139" t="s">
        <v>6792</v>
      </c>
      <c r="C2139" t="s">
        <v>6793</v>
      </c>
      <c r="D2139" t="s">
        <v>6794</v>
      </c>
      <c r="E2139" s="2">
        <v>47506</v>
      </c>
      <c r="F2139" t="s">
        <v>5888</v>
      </c>
      <c r="G2139">
        <v>1</v>
      </c>
      <c r="H2139">
        <v>11</v>
      </c>
      <c r="I2139" t="s">
        <v>1841</v>
      </c>
      <c r="J2139" t="s">
        <v>1881</v>
      </c>
      <c r="K2139" t="s">
        <v>12</v>
      </c>
      <c r="L2139" t="s">
        <v>943</v>
      </c>
      <c r="M2139" t="s">
        <v>1532</v>
      </c>
      <c r="N2139">
        <v>4</v>
      </c>
      <c r="O2139" t="s">
        <v>1810</v>
      </c>
      <c r="P2139">
        <v>1</v>
      </c>
      <c r="Q2139" t="s">
        <v>946</v>
      </c>
      <c r="R2139" t="s">
        <v>947</v>
      </c>
      <c r="S2139">
        <v>4</v>
      </c>
      <c r="T2139">
        <v>45</v>
      </c>
    </row>
    <row r="2140" spans="1:20">
      <c r="A2140" s="2">
        <v>47507</v>
      </c>
      <c r="B2140" t="s">
        <v>6795</v>
      </c>
      <c r="C2140" t="s">
        <v>6796</v>
      </c>
      <c r="D2140" t="s">
        <v>6797</v>
      </c>
      <c r="E2140" s="2">
        <v>47507</v>
      </c>
      <c r="F2140" t="s">
        <v>5888</v>
      </c>
      <c r="G2140">
        <v>1</v>
      </c>
      <c r="H2140">
        <v>11</v>
      </c>
      <c r="I2140" t="s">
        <v>1841</v>
      </c>
      <c r="J2140" t="s">
        <v>1881</v>
      </c>
      <c r="K2140" t="s">
        <v>12</v>
      </c>
      <c r="L2140" t="s">
        <v>943</v>
      </c>
      <c r="M2140" t="s">
        <v>1532</v>
      </c>
      <c r="N2140">
        <v>4</v>
      </c>
      <c r="O2140" t="s">
        <v>1810</v>
      </c>
      <c r="P2140">
        <v>1</v>
      </c>
      <c r="Q2140" t="s">
        <v>951</v>
      </c>
      <c r="R2140" t="s">
        <v>952</v>
      </c>
      <c r="S2140">
        <v>4</v>
      </c>
      <c r="T2140">
        <v>45</v>
      </c>
    </row>
    <row r="2141" spans="1:20">
      <c r="A2141" s="2">
        <v>47508</v>
      </c>
      <c r="B2141" t="s">
        <v>6798</v>
      </c>
      <c r="C2141" t="s">
        <v>6799</v>
      </c>
      <c r="D2141" t="s">
        <v>6800</v>
      </c>
      <c r="E2141" s="2">
        <v>47508</v>
      </c>
      <c r="F2141" t="s">
        <v>5888</v>
      </c>
      <c r="G2141">
        <v>1</v>
      </c>
      <c r="H2141">
        <v>11</v>
      </c>
      <c r="I2141" t="s">
        <v>1841</v>
      </c>
      <c r="J2141" t="s">
        <v>1881</v>
      </c>
      <c r="K2141" t="s">
        <v>12</v>
      </c>
      <c r="L2141" t="s">
        <v>943</v>
      </c>
      <c r="M2141" t="s">
        <v>1532</v>
      </c>
      <c r="N2141">
        <v>4</v>
      </c>
      <c r="O2141" t="s">
        <v>1810</v>
      </c>
      <c r="P2141">
        <v>1</v>
      </c>
      <c r="Q2141" t="s">
        <v>956</v>
      </c>
      <c r="R2141" t="s">
        <v>957</v>
      </c>
      <c r="S2141">
        <v>4</v>
      </c>
      <c r="T2141">
        <v>45</v>
      </c>
    </row>
    <row r="2142" spans="1:20">
      <c r="A2142" s="2">
        <v>47509</v>
      </c>
      <c r="B2142" t="s">
        <v>6801</v>
      </c>
      <c r="C2142" t="s">
        <v>6802</v>
      </c>
      <c r="D2142" t="s">
        <v>6803</v>
      </c>
      <c r="E2142" s="2">
        <v>47509</v>
      </c>
      <c r="F2142" t="s">
        <v>5888</v>
      </c>
      <c r="G2142">
        <v>1</v>
      </c>
      <c r="H2142">
        <v>11</v>
      </c>
      <c r="I2142" t="s">
        <v>1841</v>
      </c>
      <c r="J2142" t="s">
        <v>1881</v>
      </c>
      <c r="K2142" t="s">
        <v>12</v>
      </c>
      <c r="L2142" t="s">
        <v>943</v>
      </c>
      <c r="M2142" t="s">
        <v>1532</v>
      </c>
      <c r="N2142">
        <v>4</v>
      </c>
      <c r="O2142" t="s">
        <v>1810</v>
      </c>
      <c r="P2142">
        <v>1</v>
      </c>
      <c r="Q2142" t="s">
        <v>961</v>
      </c>
      <c r="R2142" t="s">
        <v>962</v>
      </c>
      <c r="S2142">
        <v>4</v>
      </c>
      <c r="T2142">
        <v>46</v>
      </c>
    </row>
    <row r="2143" spans="1:20">
      <c r="A2143" s="2">
        <v>47510</v>
      </c>
      <c r="B2143" t="s">
        <v>6804</v>
      </c>
      <c r="C2143" t="s">
        <v>6805</v>
      </c>
      <c r="D2143" t="s">
        <v>6806</v>
      </c>
      <c r="E2143" s="2">
        <v>47510</v>
      </c>
      <c r="F2143" t="s">
        <v>5888</v>
      </c>
      <c r="G2143">
        <v>1</v>
      </c>
      <c r="H2143">
        <v>11</v>
      </c>
      <c r="I2143" t="s">
        <v>1841</v>
      </c>
      <c r="J2143" t="s">
        <v>1881</v>
      </c>
      <c r="K2143" t="s">
        <v>12</v>
      </c>
      <c r="L2143" t="s">
        <v>943</v>
      </c>
      <c r="M2143" t="s">
        <v>1532</v>
      </c>
      <c r="N2143">
        <v>4</v>
      </c>
      <c r="O2143" t="s">
        <v>1810</v>
      </c>
      <c r="P2143">
        <v>1</v>
      </c>
      <c r="Q2143" t="s">
        <v>966</v>
      </c>
      <c r="R2143" t="s">
        <v>967</v>
      </c>
      <c r="S2143">
        <v>5</v>
      </c>
      <c r="T2143">
        <v>46</v>
      </c>
    </row>
    <row r="2144" spans="1:20">
      <c r="A2144" s="2">
        <v>47511</v>
      </c>
      <c r="B2144" t="s">
        <v>6807</v>
      </c>
      <c r="C2144" t="s">
        <v>6808</v>
      </c>
      <c r="D2144" t="s">
        <v>6809</v>
      </c>
      <c r="E2144" s="2">
        <v>47511</v>
      </c>
      <c r="F2144" t="s">
        <v>5888</v>
      </c>
      <c r="G2144">
        <v>1</v>
      </c>
      <c r="H2144">
        <v>11</v>
      </c>
      <c r="I2144" t="s">
        <v>1841</v>
      </c>
      <c r="J2144" t="s">
        <v>1881</v>
      </c>
      <c r="K2144" t="s">
        <v>12</v>
      </c>
      <c r="L2144" t="s">
        <v>943</v>
      </c>
      <c r="M2144" t="s">
        <v>1532</v>
      </c>
      <c r="N2144">
        <v>4</v>
      </c>
      <c r="O2144" t="s">
        <v>1810</v>
      </c>
      <c r="P2144">
        <v>1</v>
      </c>
      <c r="Q2144" t="s">
        <v>971</v>
      </c>
      <c r="R2144" t="s">
        <v>972</v>
      </c>
      <c r="S2144">
        <v>5</v>
      </c>
      <c r="T2144">
        <v>46</v>
      </c>
    </row>
    <row r="2145" spans="1:20">
      <c r="A2145" s="2">
        <v>47512</v>
      </c>
      <c r="B2145" t="s">
        <v>6810</v>
      </c>
      <c r="C2145" t="s">
        <v>6810</v>
      </c>
      <c r="D2145" t="s">
        <v>6811</v>
      </c>
      <c r="E2145" s="2">
        <v>47512</v>
      </c>
      <c r="F2145" t="s">
        <v>5888</v>
      </c>
      <c r="G2145">
        <v>1</v>
      </c>
      <c r="H2145">
        <v>11</v>
      </c>
      <c r="I2145" t="s">
        <v>1841</v>
      </c>
      <c r="J2145" t="s">
        <v>1881</v>
      </c>
      <c r="K2145" t="s">
        <v>12</v>
      </c>
      <c r="L2145" t="s">
        <v>943</v>
      </c>
      <c r="M2145" t="s">
        <v>1532</v>
      </c>
      <c r="N2145">
        <v>4</v>
      </c>
      <c r="O2145" t="s">
        <v>1810</v>
      </c>
      <c r="P2145">
        <v>1</v>
      </c>
      <c r="Q2145" t="s">
        <v>976</v>
      </c>
      <c r="R2145" t="s">
        <v>977</v>
      </c>
      <c r="S2145">
        <v>5</v>
      </c>
      <c r="T2145">
        <v>46</v>
      </c>
    </row>
    <row r="2146" spans="1:20">
      <c r="A2146" s="2">
        <v>47513</v>
      </c>
      <c r="B2146" t="s">
        <v>6812</v>
      </c>
      <c r="C2146" t="s">
        <v>6812</v>
      </c>
      <c r="D2146" t="s">
        <v>6813</v>
      </c>
      <c r="E2146" s="2">
        <v>47513</v>
      </c>
      <c r="F2146" t="s">
        <v>5888</v>
      </c>
      <c r="G2146">
        <v>1</v>
      </c>
      <c r="H2146">
        <v>11</v>
      </c>
      <c r="I2146" t="s">
        <v>1841</v>
      </c>
      <c r="J2146" t="s">
        <v>1881</v>
      </c>
      <c r="K2146" t="s">
        <v>12</v>
      </c>
      <c r="L2146" t="s">
        <v>943</v>
      </c>
      <c r="M2146" t="s">
        <v>1532</v>
      </c>
      <c r="N2146">
        <v>4</v>
      </c>
      <c r="O2146" t="s">
        <v>1810</v>
      </c>
      <c r="P2146">
        <v>1</v>
      </c>
      <c r="Q2146" t="s">
        <v>946</v>
      </c>
      <c r="R2146" t="s">
        <v>947</v>
      </c>
      <c r="S2146">
        <v>5</v>
      </c>
      <c r="T2146">
        <v>46</v>
      </c>
    </row>
    <row r="2147" spans="1:20">
      <c r="A2147" s="2">
        <v>47514</v>
      </c>
      <c r="B2147" t="s">
        <v>6814</v>
      </c>
      <c r="C2147" t="s">
        <v>6814</v>
      </c>
      <c r="D2147" t="s">
        <v>6815</v>
      </c>
      <c r="E2147" s="2">
        <v>47514</v>
      </c>
      <c r="F2147" t="s">
        <v>5888</v>
      </c>
      <c r="G2147">
        <v>1</v>
      </c>
      <c r="H2147">
        <v>11</v>
      </c>
      <c r="I2147" t="s">
        <v>1841</v>
      </c>
      <c r="J2147" t="s">
        <v>1881</v>
      </c>
      <c r="K2147" t="s">
        <v>12</v>
      </c>
      <c r="L2147" t="s">
        <v>943</v>
      </c>
      <c r="M2147" t="s">
        <v>1532</v>
      </c>
      <c r="N2147">
        <v>4</v>
      </c>
      <c r="O2147" t="s">
        <v>1810</v>
      </c>
      <c r="P2147">
        <v>1</v>
      </c>
      <c r="Q2147" t="s">
        <v>951</v>
      </c>
      <c r="R2147" t="s">
        <v>952</v>
      </c>
      <c r="S2147">
        <v>5</v>
      </c>
      <c r="T2147">
        <v>46</v>
      </c>
    </row>
    <row r="2148" spans="1:20">
      <c r="A2148" s="2">
        <v>47515</v>
      </c>
      <c r="B2148" t="s">
        <v>6816</v>
      </c>
      <c r="C2148" t="s">
        <v>6816</v>
      </c>
      <c r="D2148" t="s">
        <v>6817</v>
      </c>
      <c r="E2148" s="2">
        <v>47515</v>
      </c>
      <c r="F2148" t="s">
        <v>5888</v>
      </c>
      <c r="G2148">
        <v>2</v>
      </c>
      <c r="H2148">
        <v>11</v>
      </c>
      <c r="I2148" t="s">
        <v>1914</v>
      </c>
      <c r="J2148" t="s">
        <v>1881</v>
      </c>
      <c r="K2148" t="s">
        <v>12</v>
      </c>
      <c r="L2148" t="s">
        <v>943</v>
      </c>
      <c r="M2148" t="s">
        <v>1532</v>
      </c>
      <c r="N2148">
        <v>4</v>
      </c>
      <c r="O2148" t="s">
        <v>1810</v>
      </c>
      <c r="P2148">
        <v>1</v>
      </c>
      <c r="Q2148" t="s">
        <v>956</v>
      </c>
      <c r="R2148" t="s">
        <v>957</v>
      </c>
      <c r="S2148">
        <v>5</v>
      </c>
      <c r="T2148">
        <v>46</v>
      </c>
    </row>
    <row r="2149" spans="1:20">
      <c r="A2149" s="2">
        <v>47516</v>
      </c>
      <c r="B2149" t="s">
        <v>6818</v>
      </c>
      <c r="C2149" t="s">
        <v>6818</v>
      </c>
      <c r="D2149" t="s">
        <v>6819</v>
      </c>
      <c r="E2149" s="2">
        <v>47516</v>
      </c>
      <c r="F2149" t="s">
        <v>5888</v>
      </c>
      <c r="G2149">
        <v>2</v>
      </c>
      <c r="H2149">
        <v>11</v>
      </c>
      <c r="I2149" t="s">
        <v>1914</v>
      </c>
      <c r="J2149" t="s">
        <v>1881</v>
      </c>
      <c r="K2149" t="s">
        <v>12</v>
      </c>
      <c r="L2149" t="s">
        <v>943</v>
      </c>
      <c r="M2149" t="s">
        <v>1532</v>
      </c>
      <c r="N2149">
        <v>4</v>
      </c>
      <c r="O2149" t="s">
        <v>1810</v>
      </c>
      <c r="P2149">
        <v>1</v>
      </c>
      <c r="Q2149" t="s">
        <v>961</v>
      </c>
      <c r="R2149" t="s">
        <v>962</v>
      </c>
      <c r="S2149">
        <v>5</v>
      </c>
      <c r="T2149">
        <v>47</v>
      </c>
    </row>
    <row r="2150" spans="1:20">
      <c r="A2150" s="2">
        <v>47517</v>
      </c>
      <c r="B2150" t="s">
        <v>6820</v>
      </c>
      <c r="C2150" t="s">
        <v>6820</v>
      </c>
      <c r="D2150" t="s">
        <v>6821</v>
      </c>
      <c r="E2150" s="2">
        <v>47517</v>
      </c>
      <c r="F2150" t="s">
        <v>5888</v>
      </c>
      <c r="G2150">
        <v>2</v>
      </c>
      <c r="H2150">
        <v>11</v>
      </c>
      <c r="I2150" t="s">
        <v>1914</v>
      </c>
      <c r="J2150" t="s">
        <v>1881</v>
      </c>
      <c r="K2150" t="s">
        <v>12</v>
      </c>
      <c r="L2150" t="s">
        <v>943</v>
      </c>
      <c r="M2150" t="s">
        <v>1532</v>
      </c>
      <c r="N2150">
        <v>4</v>
      </c>
      <c r="O2150" t="s">
        <v>1810</v>
      </c>
      <c r="P2150">
        <v>1</v>
      </c>
      <c r="Q2150" t="s">
        <v>966</v>
      </c>
      <c r="R2150" t="s">
        <v>967</v>
      </c>
      <c r="S2150">
        <v>6</v>
      </c>
      <c r="T2150">
        <v>47</v>
      </c>
    </row>
    <row r="2151" spans="1:20">
      <c r="A2151" s="2">
        <v>47518</v>
      </c>
      <c r="B2151" t="s">
        <v>6822</v>
      </c>
      <c r="C2151" t="s">
        <v>6822</v>
      </c>
      <c r="D2151" t="s">
        <v>6823</v>
      </c>
      <c r="E2151" s="2">
        <v>47518</v>
      </c>
      <c r="F2151" t="s">
        <v>5888</v>
      </c>
      <c r="G2151">
        <v>2</v>
      </c>
      <c r="H2151">
        <v>11</v>
      </c>
      <c r="I2151" t="s">
        <v>1914</v>
      </c>
      <c r="J2151" t="s">
        <v>1881</v>
      </c>
      <c r="K2151" t="s">
        <v>12</v>
      </c>
      <c r="L2151" t="s">
        <v>943</v>
      </c>
      <c r="M2151" t="s">
        <v>1532</v>
      </c>
      <c r="N2151">
        <v>4</v>
      </c>
      <c r="O2151" t="s">
        <v>1810</v>
      </c>
      <c r="P2151">
        <v>1</v>
      </c>
      <c r="Q2151" t="s">
        <v>971</v>
      </c>
      <c r="R2151" t="s">
        <v>972</v>
      </c>
      <c r="S2151">
        <v>6</v>
      </c>
      <c r="T2151">
        <v>47</v>
      </c>
    </row>
    <row r="2152" spans="1:20">
      <c r="A2152" s="2">
        <v>47519</v>
      </c>
      <c r="B2152" t="s">
        <v>6824</v>
      </c>
      <c r="C2152" t="s">
        <v>6824</v>
      </c>
      <c r="D2152" t="s">
        <v>6825</v>
      </c>
      <c r="E2152" s="2">
        <v>47519</v>
      </c>
      <c r="F2152" t="s">
        <v>5888</v>
      </c>
      <c r="G2152">
        <v>2</v>
      </c>
      <c r="H2152">
        <v>11</v>
      </c>
      <c r="I2152" t="s">
        <v>1914</v>
      </c>
      <c r="J2152" t="s">
        <v>1881</v>
      </c>
      <c r="K2152" t="s">
        <v>12</v>
      </c>
      <c r="L2152" t="s">
        <v>943</v>
      </c>
      <c r="M2152" t="s">
        <v>1532</v>
      </c>
      <c r="N2152">
        <v>4</v>
      </c>
      <c r="O2152" t="s">
        <v>1810</v>
      </c>
      <c r="P2152">
        <v>1</v>
      </c>
      <c r="Q2152" t="s">
        <v>976</v>
      </c>
      <c r="R2152" t="s">
        <v>977</v>
      </c>
      <c r="S2152">
        <v>6</v>
      </c>
      <c r="T2152">
        <v>47</v>
      </c>
    </row>
    <row r="2153" spans="1:20">
      <c r="A2153" s="2">
        <v>47520</v>
      </c>
      <c r="B2153" t="s">
        <v>6826</v>
      </c>
      <c r="C2153" t="s">
        <v>6826</v>
      </c>
      <c r="D2153" t="s">
        <v>6827</v>
      </c>
      <c r="E2153" s="2">
        <v>47520</v>
      </c>
      <c r="F2153" t="s">
        <v>5888</v>
      </c>
      <c r="G2153">
        <v>2</v>
      </c>
      <c r="H2153">
        <v>11</v>
      </c>
      <c r="I2153" t="s">
        <v>1914</v>
      </c>
      <c r="J2153" t="s">
        <v>1881</v>
      </c>
      <c r="K2153" t="s">
        <v>12</v>
      </c>
      <c r="L2153" t="s">
        <v>943</v>
      </c>
      <c r="M2153" t="s">
        <v>1532</v>
      </c>
      <c r="N2153">
        <v>4</v>
      </c>
      <c r="O2153" t="s">
        <v>1810</v>
      </c>
      <c r="P2153">
        <v>1</v>
      </c>
      <c r="Q2153" t="s">
        <v>946</v>
      </c>
      <c r="R2153" t="s">
        <v>947</v>
      </c>
      <c r="S2153">
        <v>6</v>
      </c>
      <c r="T2153">
        <v>47</v>
      </c>
    </row>
    <row r="2154" spans="1:20">
      <c r="A2154" s="2">
        <v>47521</v>
      </c>
      <c r="B2154" t="s">
        <v>6828</v>
      </c>
      <c r="C2154" t="s">
        <v>6828</v>
      </c>
      <c r="D2154" t="s">
        <v>6829</v>
      </c>
      <c r="E2154" s="2">
        <v>47521</v>
      </c>
      <c r="F2154" t="s">
        <v>5888</v>
      </c>
      <c r="G2154">
        <v>2</v>
      </c>
      <c r="H2154">
        <v>11</v>
      </c>
      <c r="I2154" t="s">
        <v>1914</v>
      </c>
      <c r="J2154" t="s">
        <v>1881</v>
      </c>
      <c r="K2154" t="s">
        <v>12</v>
      </c>
      <c r="L2154" t="s">
        <v>943</v>
      </c>
      <c r="M2154" t="s">
        <v>1532</v>
      </c>
      <c r="N2154">
        <v>4</v>
      </c>
      <c r="O2154" t="s">
        <v>1810</v>
      </c>
      <c r="P2154">
        <v>1</v>
      </c>
      <c r="Q2154" t="s">
        <v>951</v>
      </c>
      <c r="R2154" t="s">
        <v>952</v>
      </c>
      <c r="S2154">
        <v>6</v>
      </c>
      <c r="T2154">
        <v>47</v>
      </c>
    </row>
    <row r="2155" spans="1:20">
      <c r="A2155" s="2">
        <v>47522</v>
      </c>
      <c r="B2155" t="s">
        <v>6830</v>
      </c>
      <c r="C2155" t="s">
        <v>6830</v>
      </c>
      <c r="D2155" t="s">
        <v>6831</v>
      </c>
      <c r="E2155" s="2">
        <v>47522</v>
      </c>
      <c r="F2155" t="s">
        <v>5888</v>
      </c>
      <c r="G2155">
        <v>2</v>
      </c>
      <c r="H2155">
        <v>11</v>
      </c>
      <c r="I2155" t="s">
        <v>1914</v>
      </c>
      <c r="J2155" t="s">
        <v>1881</v>
      </c>
      <c r="K2155" t="s">
        <v>12</v>
      </c>
      <c r="L2155" t="s">
        <v>943</v>
      </c>
      <c r="M2155" t="s">
        <v>1532</v>
      </c>
      <c r="N2155">
        <v>4</v>
      </c>
      <c r="O2155" t="s">
        <v>1810</v>
      </c>
      <c r="P2155">
        <v>1</v>
      </c>
      <c r="Q2155" t="s">
        <v>956</v>
      </c>
      <c r="R2155" t="s">
        <v>957</v>
      </c>
      <c r="S2155">
        <v>6</v>
      </c>
      <c r="T2155">
        <v>47</v>
      </c>
    </row>
    <row r="2156" spans="1:20">
      <c r="A2156" s="2">
        <v>47523</v>
      </c>
      <c r="B2156" t="s">
        <v>6832</v>
      </c>
      <c r="C2156" t="s">
        <v>6832</v>
      </c>
      <c r="D2156" t="s">
        <v>6833</v>
      </c>
      <c r="E2156" s="2">
        <v>47523</v>
      </c>
      <c r="F2156" t="s">
        <v>5888</v>
      </c>
      <c r="G2156">
        <v>2</v>
      </c>
      <c r="H2156">
        <v>11</v>
      </c>
      <c r="I2156" t="s">
        <v>1914</v>
      </c>
      <c r="J2156" t="s">
        <v>1881</v>
      </c>
      <c r="K2156" t="s">
        <v>12</v>
      </c>
      <c r="L2156" t="s">
        <v>943</v>
      </c>
      <c r="M2156" t="s">
        <v>1532</v>
      </c>
      <c r="N2156">
        <v>4</v>
      </c>
      <c r="O2156" t="s">
        <v>1810</v>
      </c>
      <c r="P2156">
        <v>1</v>
      </c>
      <c r="Q2156" t="s">
        <v>961</v>
      </c>
      <c r="R2156" t="s">
        <v>962</v>
      </c>
      <c r="S2156">
        <v>6</v>
      </c>
      <c r="T2156">
        <v>48</v>
      </c>
    </row>
    <row r="2157" spans="1:20">
      <c r="A2157" s="2">
        <v>47524</v>
      </c>
      <c r="B2157" t="s">
        <v>6834</v>
      </c>
      <c r="C2157" t="s">
        <v>6834</v>
      </c>
      <c r="D2157" t="s">
        <v>6835</v>
      </c>
      <c r="E2157" s="2">
        <v>47524</v>
      </c>
      <c r="F2157" t="s">
        <v>5888</v>
      </c>
      <c r="G2157">
        <v>2</v>
      </c>
      <c r="H2157">
        <v>11</v>
      </c>
      <c r="I2157" t="s">
        <v>1914</v>
      </c>
      <c r="J2157" t="s">
        <v>1881</v>
      </c>
      <c r="K2157" t="s">
        <v>12</v>
      </c>
      <c r="L2157" t="s">
        <v>943</v>
      </c>
      <c r="M2157" t="s">
        <v>1532</v>
      </c>
      <c r="N2157">
        <v>4</v>
      </c>
      <c r="O2157" t="s">
        <v>1810</v>
      </c>
      <c r="P2157">
        <v>1</v>
      </c>
      <c r="Q2157" t="s">
        <v>966</v>
      </c>
      <c r="R2157" t="s">
        <v>967</v>
      </c>
      <c r="S2157">
        <v>7</v>
      </c>
      <c r="T2157">
        <v>48</v>
      </c>
    </row>
    <row r="2158" spans="1:20">
      <c r="A2158" s="2">
        <v>47525</v>
      </c>
      <c r="B2158" t="s">
        <v>6836</v>
      </c>
      <c r="C2158" t="s">
        <v>6836</v>
      </c>
      <c r="D2158" t="s">
        <v>6837</v>
      </c>
      <c r="E2158" s="2">
        <v>47525</v>
      </c>
      <c r="F2158" t="s">
        <v>5888</v>
      </c>
      <c r="G2158">
        <v>2</v>
      </c>
      <c r="H2158">
        <v>11</v>
      </c>
      <c r="I2158" t="s">
        <v>1914</v>
      </c>
      <c r="J2158" t="s">
        <v>1881</v>
      </c>
      <c r="K2158" t="s">
        <v>12</v>
      </c>
      <c r="L2158" t="s">
        <v>943</v>
      </c>
      <c r="M2158" t="s">
        <v>1532</v>
      </c>
      <c r="N2158">
        <v>4</v>
      </c>
      <c r="O2158" t="s">
        <v>1810</v>
      </c>
      <c r="P2158">
        <v>1</v>
      </c>
      <c r="Q2158" t="s">
        <v>971</v>
      </c>
      <c r="R2158" t="s">
        <v>972</v>
      </c>
      <c r="S2158">
        <v>7</v>
      </c>
      <c r="T2158">
        <v>48</v>
      </c>
    </row>
    <row r="2159" spans="1:20">
      <c r="A2159" s="2">
        <v>47526</v>
      </c>
      <c r="B2159" t="s">
        <v>6838</v>
      </c>
      <c r="C2159" t="s">
        <v>6838</v>
      </c>
      <c r="D2159" t="s">
        <v>6839</v>
      </c>
      <c r="E2159" s="2">
        <v>47526</v>
      </c>
      <c r="F2159" t="s">
        <v>5888</v>
      </c>
      <c r="G2159">
        <v>2</v>
      </c>
      <c r="H2159">
        <v>11</v>
      </c>
      <c r="I2159" t="s">
        <v>1914</v>
      </c>
      <c r="J2159" t="s">
        <v>1881</v>
      </c>
      <c r="K2159" t="s">
        <v>12</v>
      </c>
      <c r="L2159" t="s">
        <v>943</v>
      </c>
      <c r="M2159" t="s">
        <v>1532</v>
      </c>
      <c r="N2159">
        <v>4</v>
      </c>
      <c r="O2159" t="s">
        <v>1810</v>
      </c>
      <c r="P2159">
        <v>1</v>
      </c>
      <c r="Q2159" t="s">
        <v>976</v>
      </c>
      <c r="R2159" t="s">
        <v>977</v>
      </c>
      <c r="S2159">
        <v>7</v>
      </c>
      <c r="T2159">
        <v>48</v>
      </c>
    </row>
    <row r="2160" spans="1:20">
      <c r="A2160" s="2">
        <v>47527</v>
      </c>
      <c r="B2160" t="s">
        <v>6840</v>
      </c>
      <c r="C2160" t="s">
        <v>6840</v>
      </c>
      <c r="D2160" t="s">
        <v>6841</v>
      </c>
      <c r="E2160" s="2">
        <v>47527</v>
      </c>
      <c r="F2160" t="s">
        <v>5888</v>
      </c>
      <c r="G2160">
        <v>2</v>
      </c>
      <c r="H2160">
        <v>11</v>
      </c>
      <c r="I2160" t="s">
        <v>1914</v>
      </c>
      <c r="J2160" t="s">
        <v>1881</v>
      </c>
      <c r="K2160" t="s">
        <v>12</v>
      </c>
      <c r="L2160" t="s">
        <v>943</v>
      </c>
      <c r="M2160" t="s">
        <v>1532</v>
      </c>
      <c r="N2160">
        <v>4</v>
      </c>
      <c r="O2160" t="s">
        <v>1810</v>
      </c>
      <c r="P2160">
        <v>1</v>
      </c>
      <c r="Q2160" t="s">
        <v>946</v>
      </c>
      <c r="R2160" t="s">
        <v>947</v>
      </c>
      <c r="S2160">
        <v>7</v>
      </c>
      <c r="T2160">
        <v>48</v>
      </c>
    </row>
    <row r="2161" spans="1:20">
      <c r="A2161" s="2">
        <v>47528</v>
      </c>
      <c r="B2161" t="s">
        <v>6842</v>
      </c>
      <c r="C2161" t="s">
        <v>6842</v>
      </c>
      <c r="D2161" t="s">
        <v>6843</v>
      </c>
      <c r="E2161" s="2">
        <v>47528</v>
      </c>
      <c r="F2161" t="s">
        <v>5888</v>
      </c>
      <c r="G2161">
        <v>2</v>
      </c>
      <c r="H2161">
        <v>11</v>
      </c>
      <c r="I2161" t="s">
        <v>1914</v>
      </c>
      <c r="J2161" t="s">
        <v>1881</v>
      </c>
      <c r="K2161" t="s">
        <v>12</v>
      </c>
      <c r="L2161" t="s">
        <v>943</v>
      </c>
      <c r="M2161" t="s">
        <v>1532</v>
      </c>
      <c r="N2161">
        <v>4</v>
      </c>
      <c r="O2161" t="s">
        <v>1810</v>
      </c>
      <c r="P2161">
        <v>1</v>
      </c>
      <c r="Q2161" t="s">
        <v>951</v>
      </c>
      <c r="R2161" t="s">
        <v>952</v>
      </c>
      <c r="S2161">
        <v>7</v>
      </c>
      <c r="T2161">
        <v>48</v>
      </c>
    </row>
    <row r="2162" spans="1:20">
      <c r="A2162" s="2">
        <v>47529</v>
      </c>
      <c r="B2162" t="s">
        <v>6844</v>
      </c>
      <c r="C2162" t="s">
        <v>6844</v>
      </c>
      <c r="D2162" t="s">
        <v>6845</v>
      </c>
      <c r="E2162" s="2">
        <v>47529</v>
      </c>
      <c r="F2162" t="s">
        <v>5888</v>
      </c>
      <c r="G2162">
        <v>2</v>
      </c>
      <c r="H2162">
        <v>11</v>
      </c>
      <c r="I2162" t="s">
        <v>1914</v>
      </c>
      <c r="J2162" t="s">
        <v>1881</v>
      </c>
      <c r="K2162" t="s">
        <v>12</v>
      </c>
      <c r="L2162" t="s">
        <v>943</v>
      </c>
      <c r="M2162" t="s">
        <v>1532</v>
      </c>
      <c r="N2162">
        <v>4</v>
      </c>
      <c r="O2162" t="s">
        <v>1810</v>
      </c>
      <c r="P2162">
        <v>1</v>
      </c>
      <c r="Q2162" t="s">
        <v>956</v>
      </c>
      <c r="R2162" t="s">
        <v>957</v>
      </c>
      <c r="S2162">
        <v>7</v>
      </c>
      <c r="T2162">
        <v>48</v>
      </c>
    </row>
    <row r="2163" spans="1:20">
      <c r="A2163" s="2">
        <v>47530</v>
      </c>
      <c r="B2163" t="s">
        <v>6846</v>
      </c>
      <c r="C2163" t="s">
        <v>6846</v>
      </c>
      <c r="D2163" t="s">
        <v>6847</v>
      </c>
      <c r="E2163" s="2">
        <v>47530</v>
      </c>
      <c r="F2163" t="s">
        <v>5888</v>
      </c>
      <c r="G2163">
        <v>2</v>
      </c>
      <c r="H2163">
        <v>11</v>
      </c>
      <c r="I2163" t="s">
        <v>1914</v>
      </c>
      <c r="J2163" t="s">
        <v>1881</v>
      </c>
      <c r="K2163" t="s">
        <v>12</v>
      </c>
      <c r="L2163" t="s">
        <v>943</v>
      </c>
      <c r="M2163" t="s">
        <v>1532</v>
      </c>
      <c r="N2163">
        <v>4</v>
      </c>
      <c r="O2163" t="s">
        <v>1810</v>
      </c>
      <c r="P2163">
        <v>1</v>
      </c>
      <c r="Q2163" t="s">
        <v>961</v>
      </c>
      <c r="R2163" t="s">
        <v>962</v>
      </c>
      <c r="S2163">
        <v>7</v>
      </c>
      <c r="T2163">
        <v>49</v>
      </c>
    </row>
    <row r="2164" spans="1:20">
      <c r="A2164" s="2">
        <v>47531</v>
      </c>
      <c r="B2164" t="s">
        <v>6848</v>
      </c>
      <c r="C2164" t="s">
        <v>6848</v>
      </c>
      <c r="D2164" t="s">
        <v>6849</v>
      </c>
      <c r="E2164" s="2">
        <v>47531</v>
      </c>
      <c r="F2164" t="s">
        <v>5888</v>
      </c>
      <c r="G2164">
        <v>2</v>
      </c>
      <c r="H2164">
        <v>11</v>
      </c>
      <c r="I2164" t="s">
        <v>1914</v>
      </c>
      <c r="J2164" t="s">
        <v>1881</v>
      </c>
      <c r="K2164" t="s">
        <v>12</v>
      </c>
      <c r="L2164" t="s">
        <v>943</v>
      </c>
      <c r="M2164" t="s">
        <v>1532</v>
      </c>
      <c r="N2164">
        <v>4</v>
      </c>
      <c r="O2164" t="s">
        <v>1810</v>
      </c>
      <c r="P2164">
        <v>1</v>
      </c>
      <c r="Q2164" t="s">
        <v>966</v>
      </c>
      <c r="R2164" t="s">
        <v>967</v>
      </c>
      <c r="S2164">
        <v>8</v>
      </c>
      <c r="T2164">
        <v>49</v>
      </c>
    </row>
    <row r="2165" spans="1:20">
      <c r="A2165" s="2">
        <v>47532</v>
      </c>
      <c r="B2165" t="s">
        <v>6850</v>
      </c>
      <c r="C2165" t="s">
        <v>6850</v>
      </c>
      <c r="D2165" t="s">
        <v>6851</v>
      </c>
      <c r="E2165" s="2">
        <v>47532</v>
      </c>
      <c r="F2165" t="s">
        <v>5888</v>
      </c>
      <c r="G2165">
        <v>2</v>
      </c>
      <c r="H2165">
        <v>11</v>
      </c>
      <c r="I2165" t="s">
        <v>1914</v>
      </c>
      <c r="J2165" t="s">
        <v>1881</v>
      </c>
      <c r="K2165" t="s">
        <v>12</v>
      </c>
      <c r="L2165" t="s">
        <v>943</v>
      </c>
      <c r="M2165" t="s">
        <v>1532</v>
      </c>
      <c r="N2165">
        <v>4</v>
      </c>
      <c r="O2165" t="s">
        <v>1810</v>
      </c>
      <c r="P2165">
        <v>1</v>
      </c>
      <c r="Q2165" t="s">
        <v>971</v>
      </c>
      <c r="R2165" t="s">
        <v>972</v>
      </c>
      <c r="S2165">
        <v>8</v>
      </c>
      <c r="T2165">
        <v>49</v>
      </c>
    </row>
    <row r="2166" spans="1:20">
      <c r="A2166" s="2">
        <v>47533</v>
      </c>
      <c r="B2166" t="s">
        <v>6852</v>
      </c>
      <c r="C2166" t="s">
        <v>6853</v>
      </c>
      <c r="D2166" t="s">
        <v>6854</v>
      </c>
      <c r="E2166" s="2">
        <v>47533</v>
      </c>
      <c r="F2166" t="s">
        <v>5888</v>
      </c>
      <c r="G2166">
        <v>2</v>
      </c>
      <c r="H2166">
        <v>12</v>
      </c>
      <c r="I2166" t="s">
        <v>1914</v>
      </c>
      <c r="J2166" t="s">
        <v>1952</v>
      </c>
      <c r="K2166" t="s">
        <v>13</v>
      </c>
      <c r="L2166" t="s">
        <v>943</v>
      </c>
      <c r="M2166" t="s">
        <v>1532</v>
      </c>
      <c r="N2166">
        <v>4</v>
      </c>
      <c r="O2166" t="s">
        <v>1810</v>
      </c>
      <c r="P2166">
        <v>1</v>
      </c>
      <c r="Q2166" t="s">
        <v>976</v>
      </c>
      <c r="R2166" t="s">
        <v>977</v>
      </c>
      <c r="S2166">
        <v>8</v>
      </c>
      <c r="T2166">
        <v>49</v>
      </c>
    </row>
    <row r="2167" spans="1:20">
      <c r="A2167" s="2">
        <v>47534</v>
      </c>
      <c r="B2167" t="s">
        <v>6855</v>
      </c>
      <c r="C2167" t="s">
        <v>6856</v>
      </c>
      <c r="D2167" t="s">
        <v>6857</v>
      </c>
      <c r="E2167" s="2">
        <v>47534</v>
      </c>
      <c r="F2167" t="s">
        <v>5888</v>
      </c>
      <c r="G2167">
        <v>2</v>
      </c>
      <c r="H2167">
        <v>12</v>
      </c>
      <c r="I2167" t="s">
        <v>1914</v>
      </c>
      <c r="J2167" t="s">
        <v>1952</v>
      </c>
      <c r="K2167" t="s">
        <v>13</v>
      </c>
      <c r="L2167" t="s">
        <v>943</v>
      </c>
      <c r="M2167" t="s">
        <v>1532</v>
      </c>
      <c r="N2167">
        <v>4</v>
      </c>
      <c r="O2167" t="s">
        <v>1810</v>
      </c>
      <c r="P2167">
        <v>1</v>
      </c>
      <c r="Q2167" t="s">
        <v>946</v>
      </c>
      <c r="R2167" t="s">
        <v>947</v>
      </c>
      <c r="S2167">
        <v>8</v>
      </c>
      <c r="T2167">
        <v>49</v>
      </c>
    </row>
    <row r="2168" spans="1:20">
      <c r="A2168" s="2">
        <v>47535</v>
      </c>
      <c r="B2168" t="s">
        <v>6858</v>
      </c>
      <c r="C2168" t="s">
        <v>6859</v>
      </c>
      <c r="D2168" t="s">
        <v>6860</v>
      </c>
      <c r="E2168" s="2">
        <v>47535</v>
      </c>
      <c r="F2168" t="s">
        <v>5888</v>
      </c>
      <c r="G2168">
        <v>2</v>
      </c>
      <c r="H2168">
        <v>12</v>
      </c>
      <c r="I2168" t="s">
        <v>1914</v>
      </c>
      <c r="J2168" t="s">
        <v>1952</v>
      </c>
      <c r="K2168" t="s">
        <v>13</v>
      </c>
      <c r="L2168" t="s">
        <v>943</v>
      </c>
      <c r="M2168" t="s">
        <v>1532</v>
      </c>
      <c r="N2168">
        <v>4</v>
      </c>
      <c r="O2168" t="s">
        <v>1810</v>
      </c>
      <c r="P2168">
        <v>1</v>
      </c>
      <c r="Q2168" t="s">
        <v>951</v>
      </c>
      <c r="R2168" t="s">
        <v>952</v>
      </c>
      <c r="S2168">
        <v>8</v>
      </c>
      <c r="T2168">
        <v>49</v>
      </c>
    </row>
    <row r="2169" spans="1:20">
      <c r="A2169" s="2">
        <v>47536</v>
      </c>
      <c r="B2169" t="s">
        <v>6861</v>
      </c>
      <c r="C2169" t="s">
        <v>6862</v>
      </c>
      <c r="D2169" t="s">
        <v>6863</v>
      </c>
      <c r="E2169" s="2">
        <v>47536</v>
      </c>
      <c r="F2169" t="s">
        <v>5888</v>
      </c>
      <c r="G2169">
        <v>2</v>
      </c>
      <c r="H2169">
        <v>12</v>
      </c>
      <c r="I2169" t="s">
        <v>1914</v>
      </c>
      <c r="J2169" t="s">
        <v>1952</v>
      </c>
      <c r="K2169" t="s">
        <v>13</v>
      </c>
      <c r="L2169" t="s">
        <v>943</v>
      </c>
      <c r="M2169" t="s">
        <v>1532</v>
      </c>
      <c r="N2169">
        <v>4</v>
      </c>
      <c r="O2169" t="s">
        <v>1810</v>
      </c>
      <c r="P2169">
        <v>1</v>
      </c>
      <c r="Q2169" t="s">
        <v>956</v>
      </c>
      <c r="R2169" t="s">
        <v>957</v>
      </c>
      <c r="S2169">
        <v>8</v>
      </c>
      <c r="T2169">
        <v>49</v>
      </c>
    </row>
    <row r="2170" spans="1:20">
      <c r="A2170" s="2">
        <v>47537</v>
      </c>
      <c r="B2170" t="s">
        <v>6864</v>
      </c>
      <c r="C2170" t="s">
        <v>6865</v>
      </c>
      <c r="D2170" t="s">
        <v>6866</v>
      </c>
      <c r="E2170" s="2">
        <v>47537</v>
      </c>
      <c r="F2170" t="s">
        <v>5888</v>
      </c>
      <c r="G2170">
        <v>2</v>
      </c>
      <c r="H2170">
        <v>12</v>
      </c>
      <c r="I2170" t="s">
        <v>1914</v>
      </c>
      <c r="J2170" t="s">
        <v>1952</v>
      </c>
      <c r="K2170" t="s">
        <v>13</v>
      </c>
      <c r="L2170" t="s">
        <v>943</v>
      </c>
      <c r="M2170" t="s">
        <v>1532</v>
      </c>
      <c r="N2170">
        <v>4</v>
      </c>
      <c r="O2170" t="s">
        <v>1810</v>
      </c>
      <c r="P2170">
        <v>1</v>
      </c>
      <c r="Q2170" t="s">
        <v>961</v>
      </c>
      <c r="R2170" t="s">
        <v>962</v>
      </c>
      <c r="S2170">
        <v>8</v>
      </c>
      <c r="T2170">
        <v>50</v>
      </c>
    </row>
    <row r="2171" spans="1:20">
      <c r="A2171" s="2">
        <v>47538</v>
      </c>
      <c r="B2171" t="s">
        <v>6867</v>
      </c>
      <c r="C2171" t="s">
        <v>6868</v>
      </c>
      <c r="D2171" t="s">
        <v>6869</v>
      </c>
      <c r="E2171" s="2">
        <v>47538</v>
      </c>
      <c r="F2171" t="s">
        <v>5888</v>
      </c>
      <c r="G2171">
        <v>2</v>
      </c>
      <c r="H2171">
        <v>12</v>
      </c>
      <c r="I2171" t="s">
        <v>1914</v>
      </c>
      <c r="J2171" t="s">
        <v>1952</v>
      </c>
      <c r="K2171" t="s">
        <v>13</v>
      </c>
      <c r="L2171" t="s">
        <v>943</v>
      </c>
      <c r="M2171" t="s">
        <v>1532</v>
      </c>
      <c r="N2171">
        <v>4</v>
      </c>
      <c r="O2171" t="s">
        <v>1810</v>
      </c>
      <c r="P2171">
        <v>1</v>
      </c>
      <c r="Q2171" t="s">
        <v>966</v>
      </c>
      <c r="R2171" t="s">
        <v>967</v>
      </c>
      <c r="S2171">
        <v>9</v>
      </c>
      <c r="T2171">
        <v>50</v>
      </c>
    </row>
    <row r="2172" spans="1:20">
      <c r="A2172" s="2">
        <v>47539</v>
      </c>
      <c r="B2172" t="s">
        <v>6870</v>
      </c>
      <c r="C2172" t="s">
        <v>6871</v>
      </c>
      <c r="D2172" t="s">
        <v>6872</v>
      </c>
      <c r="E2172" s="2">
        <v>47539</v>
      </c>
      <c r="F2172" t="s">
        <v>5888</v>
      </c>
      <c r="G2172">
        <v>2</v>
      </c>
      <c r="H2172">
        <v>12</v>
      </c>
      <c r="I2172" t="s">
        <v>1914</v>
      </c>
      <c r="J2172" t="s">
        <v>1952</v>
      </c>
      <c r="K2172" t="s">
        <v>13</v>
      </c>
      <c r="L2172" t="s">
        <v>943</v>
      </c>
      <c r="M2172" t="s">
        <v>1532</v>
      </c>
      <c r="N2172">
        <v>4</v>
      </c>
      <c r="O2172" t="s">
        <v>1810</v>
      </c>
      <c r="P2172">
        <v>1</v>
      </c>
      <c r="Q2172" t="s">
        <v>971</v>
      </c>
      <c r="R2172" t="s">
        <v>972</v>
      </c>
      <c r="S2172">
        <v>9</v>
      </c>
      <c r="T2172">
        <v>50</v>
      </c>
    </row>
    <row r="2173" spans="1:20">
      <c r="A2173" s="2">
        <v>47540</v>
      </c>
      <c r="B2173" t="s">
        <v>6873</v>
      </c>
      <c r="C2173" t="s">
        <v>6874</v>
      </c>
      <c r="D2173" t="s">
        <v>6875</v>
      </c>
      <c r="E2173" s="2">
        <v>47540</v>
      </c>
      <c r="F2173" t="s">
        <v>5888</v>
      </c>
      <c r="G2173">
        <v>2</v>
      </c>
      <c r="H2173">
        <v>12</v>
      </c>
      <c r="I2173" t="s">
        <v>1914</v>
      </c>
      <c r="J2173" t="s">
        <v>1952</v>
      </c>
      <c r="K2173" t="s">
        <v>13</v>
      </c>
      <c r="L2173" t="s">
        <v>943</v>
      </c>
      <c r="M2173" t="s">
        <v>1532</v>
      </c>
      <c r="N2173">
        <v>4</v>
      </c>
      <c r="O2173" t="s">
        <v>1810</v>
      </c>
      <c r="P2173">
        <v>1</v>
      </c>
      <c r="Q2173" t="s">
        <v>976</v>
      </c>
      <c r="R2173" t="s">
        <v>977</v>
      </c>
      <c r="S2173">
        <v>9</v>
      </c>
      <c r="T2173">
        <v>50</v>
      </c>
    </row>
    <row r="2174" spans="1:20">
      <c r="A2174" s="2">
        <v>47541</v>
      </c>
      <c r="B2174" t="s">
        <v>6876</v>
      </c>
      <c r="C2174" t="s">
        <v>6877</v>
      </c>
      <c r="D2174" t="s">
        <v>6878</v>
      </c>
      <c r="E2174" s="2">
        <v>47541</v>
      </c>
      <c r="F2174" t="s">
        <v>5888</v>
      </c>
      <c r="G2174">
        <v>2</v>
      </c>
      <c r="H2174">
        <v>12</v>
      </c>
      <c r="I2174" t="s">
        <v>1914</v>
      </c>
      <c r="J2174" t="s">
        <v>1952</v>
      </c>
      <c r="K2174" t="s">
        <v>13</v>
      </c>
      <c r="L2174" t="s">
        <v>943</v>
      </c>
      <c r="M2174" t="s">
        <v>1532</v>
      </c>
      <c r="N2174">
        <v>4</v>
      </c>
      <c r="O2174" t="s">
        <v>1810</v>
      </c>
      <c r="P2174">
        <v>1</v>
      </c>
      <c r="Q2174" t="s">
        <v>946</v>
      </c>
      <c r="R2174" t="s">
        <v>947</v>
      </c>
      <c r="S2174">
        <v>9</v>
      </c>
      <c r="T2174">
        <v>50</v>
      </c>
    </row>
    <row r="2175" spans="1:20">
      <c r="A2175" s="2">
        <v>47542</v>
      </c>
      <c r="B2175" t="s">
        <v>6879</v>
      </c>
      <c r="C2175" t="s">
        <v>6879</v>
      </c>
      <c r="D2175" t="s">
        <v>6880</v>
      </c>
      <c r="E2175" s="2">
        <v>47542</v>
      </c>
      <c r="F2175" t="s">
        <v>5888</v>
      </c>
      <c r="G2175">
        <v>2</v>
      </c>
      <c r="H2175">
        <v>12</v>
      </c>
      <c r="I2175" t="s">
        <v>1914</v>
      </c>
      <c r="J2175" t="s">
        <v>1952</v>
      </c>
      <c r="K2175" t="s">
        <v>13</v>
      </c>
      <c r="L2175" t="s">
        <v>943</v>
      </c>
      <c r="M2175" t="s">
        <v>1532</v>
      </c>
      <c r="N2175">
        <v>4</v>
      </c>
      <c r="O2175" t="s">
        <v>1810</v>
      </c>
      <c r="P2175">
        <v>1</v>
      </c>
      <c r="Q2175" t="s">
        <v>951</v>
      </c>
      <c r="R2175" t="s">
        <v>952</v>
      </c>
      <c r="S2175">
        <v>9</v>
      </c>
      <c r="T2175">
        <v>50</v>
      </c>
    </row>
    <row r="2176" spans="1:20">
      <c r="A2176" s="2">
        <v>47543</v>
      </c>
      <c r="B2176" t="s">
        <v>6881</v>
      </c>
      <c r="C2176" t="s">
        <v>6881</v>
      </c>
      <c r="D2176" t="s">
        <v>6882</v>
      </c>
      <c r="E2176" s="2">
        <v>47543</v>
      </c>
      <c r="F2176" t="s">
        <v>5888</v>
      </c>
      <c r="G2176">
        <v>3</v>
      </c>
      <c r="H2176">
        <v>12</v>
      </c>
      <c r="I2176" t="s">
        <v>941</v>
      </c>
      <c r="J2176" t="s">
        <v>1952</v>
      </c>
      <c r="K2176" t="s">
        <v>13</v>
      </c>
      <c r="L2176" t="s">
        <v>943</v>
      </c>
      <c r="M2176" t="s">
        <v>1532</v>
      </c>
      <c r="N2176">
        <v>4</v>
      </c>
      <c r="O2176" t="s">
        <v>1810</v>
      </c>
      <c r="P2176">
        <v>1</v>
      </c>
      <c r="Q2176" t="s">
        <v>956</v>
      </c>
      <c r="R2176" t="s">
        <v>957</v>
      </c>
      <c r="S2176">
        <v>9</v>
      </c>
      <c r="T2176">
        <v>50</v>
      </c>
    </row>
    <row r="2177" spans="1:20">
      <c r="A2177" s="2">
        <v>47544</v>
      </c>
      <c r="B2177" t="s">
        <v>6883</v>
      </c>
      <c r="C2177" t="s">
        <v>6883</v>
      </c>
      <c r="D2177" t="s">
        <v>6884</v>
      </c>
      <c r="E2177" s="2">
        <v>47544</v>
      </c>
      <c r="F2177" t="s">
        <v>5888</v>
      </c>
      <c r="G2177">
        <v>3</v>
      </c>
      <c r="H2177">
        <v>12</v>
      </c>
      <c r="I2177" t="s">
        <v>941</v>
      </c>
      <c r="J2177" t="s">
        <v>1952</v>
      </c>
      <c r="K2177" t="s">
        <v>13</v>
      </c>
      <c r="L2177" t="s">
        <v>943</v>
      </c>
      <c r="M2177" t="s">
        <v>1532</v>
      </c>
      <c r="N2177">
        <v>4</v>
      </c>
      <c r="O2177" t="s">
        <v>1810</v>
      </c>
      <c r="P2177">
        <v>1</v>
      </c>
      <c r="Q2177" t="s">
        <v>961</v>
      </c>
      <c r="R2177" t="s">
        <v>962</v>
      </c>
      <c r="S2177">
        <v>9</v>
      </c>
      <c r="T2177">
        <v>51</v>
      </c>
    </row>
    <row r="2178" spans="1:20">
      <c r="A2178" s="2">
        <v>47545</v>
      </c>
      <c r="B2178" t="s">
        <v>6885</v>
      </c>
      <c r="C2178" t="s">
        <v>6885</v>
      </c>
      <c r="D2178" t="s">
        <v>6886</v>
      </c>
      <c r="E2178" s="2">
        <v>47545</v>
      </c>
      <c r="F2178" t="s">
        <v>5888</v>
      </c>
      <c r="G2178">
        <v>3</v>
      </c>
      <c r="H2178">
        <v>12</v>
      </c>
      <c r="I2178" t="s">
        <v>941</v>
      </c>
      <c r="J2178" t="s">
        <v>1952</v>
      </c>
      <c r="K2178" t="s">
        <v>13</v>
      </c>
      <c r="L2178" t="s">
        <v>943</v>
      </c>
      <c r="M2178" t="s">
        <v>1532</v>
      </c>
      <c r="N2178">
        <v>4</v>
      </c>
      <c r="O2178" t="s">
        <v>1810</v>
      </c>
      <c r="P2178">
        <v>1</v>
      </c>
      <c r="Q2178" t="s">
        <v>966</v>
      </c>
      <c r="R2178" t="s">
        <v>967</v>
      </c>
      <c r="S2178">
        <v>10</v>
      </c>
      <c r="T2178">
        <v>51</v>
      </c>
    </row>
    <row r="2179" spans="1:20">
      <c r="A2179" s="2">
        <v>47546</v>
      </c>
      <c r="B2179" t="s">
        <v>6887</v>
      </c>
      <c r="C2179" t="s">
        <v>6887</v>
      </c>
      <c r="D2179" t="s">
        <v>6888</v>
      </c>
      <c r="E2179" s="2">
        <v>47546</v>
      </c>
      <c r="F2179" t="s">
        <v>5888</v>
      </c>
      <c r="G2179">
        <v>3</v>
      </c>
      <c r="H2179">
        <v>12</v>
      </c>
      <c r="I2179" t="s">
        <v>941</v>
      </c>
      <c r="J2179" t="s">
        <v>1952</v>
      </c>
      <c r="K2179" t="s">
        <v>13</v>
      </c>
      <c r="L2179" t="s">
        <v>943</v>
      </c>
      <c r="M2179" t="s">
        <v>1532</v>
      </c>
      <c r="N2179">
        <v>4</v>
      </c>
      <c r="O2179" t="s">
        <v>1810</v>
      </c>
      <c r="P2179">
        <v>1</v>
      </c>
      <c r="Q2179" t="s">
        <v>971</v>
      </c>
      <c r="R2179" t="s">
        <v>972</v>
      </c>
      <c r="S2179">
        <v>10</v>
      </c>
      <c r="T2179">
        <v>51</v>
      </c>
    </row>
    <row r="2180" spans="1:20">
      <c r="A2180" s="2">
        <v>47547</v>
      </c>
      <c r="B2180" t="s">
        <v>6889</v>
      </c>
      <c r="C2180" t="s">
        <v>6889</v>
      </c>
      <c r="D2180" t="s">
        <v>6890</v>
      </c>
      <c r="E2180" s="2">
        <v>47547</v>
      </c>
      <c r="F2180" t="s">
        <v>5888</v>
      </c>
      <c r="G2180">
        <v>3</v>
      </c>
      <c r="H2180">
        <v>12</v>
      </c>
      <c r="I2180" t="s">
        <v>941</v>
      </c>
      <c r="J2180" t="s">
        <v>1952</v>
      </c>
      <c r="K2180" t="s">
        <v>13</v>
      </c>
      <c r="L2180" t="s">
        <v>943</v>
      </c>
      <c r="M2180" t="s">
        <v>1532</v>
      </c>
      <c r="N2180">
        <v>4</v>
      </c>
      <c r="O2180" t="s">
        <v>1810</v>
      </c>
      <c r="P2180">
        <v>1</v>
      </c>
      <c r="Q2180" t="s">
        <v>976</v>
      </c>
      <c r="R2180" t="s">
        <v>977</v>
      </c>
      <c r="S2180">
        <v>10</v>
      </c>
      <c r="T2180">
        <v>51</v>
      </c>
    </row>
    <row r="2181" spans="1:20">
      <c r="A2181" s="2">
        <v>47548</v>
      </c>
      <c r="B2181" t="s">
        <v>6891</v>
      </c>
      <c r="C2181" t="s">
        <v>6891</v>
      </c>
      <c r="D2181" t="s">
        <v>6892</v>
      </c>
      <c r="E2181" s="2">
        <v>47548</v>
      </c>
      <c r="F2181" t="s">
        <v>5888</v>
      </c>
      <c r="G2181">
        <v>3</v>
      </c>
      <c r="H2181">
        <v>12</v>
      </c>
      <c r="I2181" t="s">
        <v>941</v>
      </c>
      <c r="J2181" t="s">
        <v>1952</v>
      </c>
      <c r="K2181" t="s">
        <v>13</v>
      </c>
      <c r="L2181" t="s">
        <v>943</v>
      </c>
      <c r="M2181" t="s">
        <v>1532</v>
      </c>
      <c r="N2181">
        <v>4</v>
      </c>
      <c r="O2181" t="s">
        <v>1810</v>
      </c>
      <c r="P2181">
        <v>1</v>
      </c>
      <c r="Q2181" t="s">
        <v>946</v>
      </c>
      <c r="R2181" t="s">
        <v>947</v>
      </c>
      <c r="S2181">
        <v>10</v>
      </c>
      <c r="T2181">
        <v>51</v>
      </c>
    </row>
    <row r="2182" spans="1:20">
      <c r="A2182" s="2">
        <v>47549</v>
      </c>
      <c r="B2182" t="s">
        <v>6893</v>
      </c>
      <c r="C2182" t="s">
        <v>6893</v>
      </c>
      <c r="D2182" t="s">
        <v>6894</v>
      </c>
      <c r="E2182" s="2">
        <v>47549</v>
      </c>
      <c r="F2182" t="s">
        <v>5888</v>
      </c>
      <c r="G2182">
        <v>3</v>
      </c>
      <c r="H2182">
        <v>12</v>
      </c>
      <c r="I2182" t="s">
        <v>941</v>
      </c>
      <c r="J2182" t="s">
        <v>1952</v>
      </c>
      <c r="K2182" t="s">
        <v>13</v>
      </c>
      <c r="L2182" t="s">
        <v>943</v>
      </c>
      <c r="M2182" t="s">
        <v>1532</v>
      </c>
      <c r="N2182">
        <v>4</v>
      </c>
      <c r="O2182" t="s">
        <v>1810</v>
      </c>
      <c r="P2182">
        <v>1</v>
      </c>
      <c r="Q2182" t="s">
        <v>951</v>
      </c>
      <c r="R2182" t="s">
        <v>952</v>
      </c>
      <c r="S2182">
        <v>10</v>
      </c>
      <c r="T2182">
        <v>51</v>
      </c>
    </row>
    <row r="2183" spans="1:20">
      <c r="A2183" s="2">
        <v>47550</v>
      </c>
      <c r="B2183" t="s">
        <v>6895</v>
      </c>
      <c r="C2183" t="s">
        <v>6895</v>
      </c>
      <c r="D2183" t="s">
        <v>6896</v>
      </c>
      <c r="E2183" s="2">
        <v>47550</v>
      </c>
      <c r="F2183" t="s">
        <v>5888</v>
      </c>
      <c r="G2183">
        <v>3</v>
      </c>
      <c r="H2183">
        <v>12</v>
      </c>
      <c r="I2183" t="s">
        <v>941</v>
      </c>
      <c r="J2183" t="s">
        <v>1952</v>
      </c>
      <c r="K2183" t="s">
        <v>13</v>
      </c>
      <c r="L2183" t="s">
        <v>943</v>
      </c>
      <c r="M2183" t="s">
        <v>1532</v>
      </c>
      <c r="N2183">
        <v>4</v>
      </c>
      <c r="O2183" t="s">
        <v>1810</v>
      </c>
      <c r="P2183">
        <v>1</v>
      </c>
      <c r="Q2183" t="s">
        <v>956</v>
      </c>
      <c r="R2183" t="s">
        <v>957</v>
      </c>
      <c r="S2183">
        <v>10</v>
      </c>
      <c r="T2183">
        <v>51</v>
      </c>
    </row>
    <row r="2184" spans="1:20">
      <c r="A2184" s="2">
        <v>47551</v>
      </c>
      <c r="B2184" t="s">
        <v>6897</v>
      </c>
      <c r="C2184" t="s">
        <v>6897</v>
      </c>
      <c r="D2184" t="s">
        <v>6898</v>
      </c>
      <c r="E2184" s="2">
        <v>47551</v>
      </c>
      <c r="F2184" t="s">
        <v>5888</v>
      </c>
      <c r="G2184">
        <v>3</v>
      </c>
      <c r="H2184">
        <v>12</v>
      </c>
      <c r="I2184" t="s">
        <v>941</v>
      </c>
      <c r="J2184" t="s">
        <v>1952</v>
      </c>
      <c r="K2184" t="s">
        <v>13</v>
      </c>
      <c r="L2184" t="s">
        <v>943</v>
      </c>
      <c r="M2184" t="s">
        <v>1532</v>
      </c>
      <c r="N2184">
        <v>4</v>
      </c>
      <c r="O2184" t="s">
        <v>1810</v>
      </c>
      <c r="P2184">
        <v>1</v>
      </c>
      <c r="Q2184" t="s">
        <v>961</v>
      </c>
      <c r="R2184" t="s">
        <v>962</v>
      </c>
      <c r="S2184">
        <v>10</v>
      </c>
      <c r="T2184">
        <v>52</v>
      </c>
    </row>
    <row r="2185" spans="1:20">
      <c r="A2185" s="2">
        <v>47552</v>
      </c>
      <c r="B2185" t="s">
        <v>6899</v>
      </c>
      <c r="C2185" t="s">
        <v>6899</v>
      </c>
      <c r="D2185" t="s">
        <v>6900</v>
      </c>
      <c r="E2185" s="2">
        <v>47552</v>
      </c>
      <c r="F2185" t="s">
        <v>5888</v>
      </c>
      <c r="G2185">
        <v>3</v>
      </c>
      <c r="H2185">
        <v>12</v>
      </c>
      <c r="I2185" t="s">
        <v>941</v>
      </c>
      <c r="J2185" t="s">
        <v>1952</v>
      </c>
      <c r="K2185" t="s">
        <v>13</v>
      </c>
      <c r="L2185" t="s">
        <v>943</v>
      </c>
      <c r="M2185" t="s">
        <v>1532</v>
      </c>
      <c r="N2185">
        <v>4</v>
      </c>
      <c r="O2185" t="s">
        <v>1810</v>
      </c>
      <c r="P2185">
        <v>1</v>
      </c>
      <c r="Q2185" t="s">
        <v>966</v>
      </c>
      <c r="R2185" t="s">
        <v>967</v>
      </c>
      <c r="S2185">
        <v>11</v>
      </c>
      <c r="T2185">
        <v>52</v>
      </c>
    </row>
    <row r="2186" spans="1:20">
      <c r="A2186" s="2">
        <v>47553</v>
      </c>
      <c r="B2186" t="s">
        <v>6901</v>
      </c>
      <c r="C2186" t="s">
        <v>6901</v>
      </c>
      <c r="D2186" t="s">
        <v>6902</v>
      </c>
      <c r="E2186" s="2">
        <v>47553</v>
      </c>
      <c r="F2186" t="s">
        <v>5888</v>
      </c>
      <c r="G2186">
        <v>3</v>
      </c>
      <c r="H2186">
        <v>12</v>
      </c>
      <c r="I2186" t="s">
        <v>941</v>
      </c>
      <c r="J2186" t="s">
        <v>1952</v>
      </c>
      <c r="K2186" t="s">
        <v>13</v>
      </c>
      <c r="L2186" t="s">
        <v>943</v>
      </c>
      <c r="M2186" t="s">
        <v>1532</v>
      </c>
      <c r="N2186">
        <v>4</v>
      </c>
      <c r="O2186" t="s">
        <v>1810</v>
      </c>
      <c r="P2186">
        <v>1</v>
      </c>
      <c r="Q2186" t="s">
        <v>971</v>
      </c>
      <c r="R2186" t="s">
        <v>972</v>
      </c>
      <c r="S2186">
        <v>11</v>
      </c>
      <c r="T2186">
        <v>52</v>
      </c>
    </row>
    <row r="2187" spans="1:20">
      <c r="A2187" s="2">
        <v>47554</v>
      </c>
      <c r="B2187" t="s">
        <v>6903</v>
      </c>
      <c r="C2187" t="s">
        <v>6903</v>
      </c>
      <c r="D2187" t="s">
        <v>6904</v>
      </c>
      <c r="E2187" s="2">
        <v>47554</v>
      </c>
      <c r="F2187" t="s">
        <v>5888</v>
      </c>
      <c r="G2187">
        <v>3</v>
      </c>
      <c r="H2187">
        <v>12</v>
      </c>
      <c r="I2187" t="s">
        <v>941</v>
      </c>
      <c r="J2187" t="s">
        <v>1952</v>
      </c>
      <c r="K2187" t="s">
        <v>13</v>
      </c>
      <c r="L2187" t="s">
        <v>943</v>
      </c>
      <c r="M2187" t="s">
        <v>1532</v>
      </c>
      <c r="N2187">
        <v>4</v>
      </c>
      <c r="O2187" t="s">
        <v>1810</v>
      </c>
      <c r="P2187">
        <v>1</v>
      </c>
      <c r="Q2187" t="s">
        <v>976</v>
      </c>
      <c r="R2187" t="s">
        <v>977</v>
      </c>
      <c r="S2187">
        <v>11</v>
      </c>
      <c r="T2187">
        <v>52</v>
      </c>
    </row>
    <row r="2188" spans="1:20">
      <c r="A2188" s="2">
        <v>47555</v>
      </c>
      <c r="B2188" t="s">
        <v>6905</v>
      </c>
      <c r="C2188" t="s">
        <v>6905</v>
      </c>
      <c r="D2188" t="s">
        <v>6906</v>
      </c>
      <c r="E2188" s="2">
        <v>47555</v>
      </c>
      <c r="F2188" t="s">
        <v>5888</v>
      </c>
      <c r="G2188">
        <v>3</v>
      </c>
      <c r="H2188">
        <v>12</v>
      </c>
      <c r="I2188" t="s">
        <v>941</v>
      </c>
      <c r="J2188" t="s">
        <v>1952</v>
      </c>
      <c r="K2188" t="s">
        <v>13</v>
      </c>
      <c r="L2188" t="s">
        <v>943</v>
      </c>
      <c r="M2188" t="s">
        <v>1532</v>
      </c>
      <c r="N2188">
        <v>4</v>
      </c>
      <c r="O2188" t="s">
        <v>1810</v>
      </c>
      <c r="P2188">
        <v>1</v>
      </c>
      <c r="Q2188" t="s">
        <v>946</v>
      </c>
      <c r="R2188" t="s">
        <v>947</v>
      </c>
      <c r="S2188">
        <v>11</v>
      </c>
      <c r="T2188">
        <v>52</v>
      </c>
    </row>
    <row r="2189" spans="1:20">
      <c r="A2189" s="2">
        <v>47556</v>
      </c>
      <c r="B2189" t="s">
        <v>6907</v>
      </c>
      <c r="C2189" t="s">
        <v>6907</v>
      </c>
      <c r="D2189" t="s">
        <v>6908</v>
      </c>
      <c r="E2189" s="2">
        <v>47556</v>
      </c>
      <c r="F2189" t="s">
        <v>5888</v>
      </c>
      <c r="G2189">
        <v>3</v>
      </c>
      <c r="H2189">
        <v>12</v>
      </c>
      <c r="I2189" t="s">
        <v>941</v>
      </c>
      <c r="J2189" t="s">
        <v>1952</v>
      </c>
      <c r="K2189" t="s">
        <v>13</v>
      </c>
      <c r="L2189" t="s">
        <v>943</v>
      </c>
      <c r="M2189" t="s">
        <v>1532</v>
      </c>
      <c r="N2189">
        <v>4</v>
      </c>
      <c r="O2189" t="s">
        <v>1810</v>
      </c>
      <c r="P2189">
        <v>1</v>
      </c>
      <c r="Q2189" t="s">
        <v>951</v>
      </c>
      <c r="R2189" t="s">
        <v>952</v>
      </c>
      <c r="S2189">
        <v>11</v>
      </c>
      <c r="T2189">
        <v>52</v>
      </c>
    </row>
    <row r="2190" spans="1:20">
      <c r="A2190" s="2">
        <v>47557</v>
      </c>
      <c r="B2190" t="s">
        <v>6909</v>
      </c>
      <c r="C2190" t="s">
        <v>6909</v>
      </c>
      <c r="D2190" t="s">
        <v>6910</v>
      </c>
      <c r="E2190" s="2">
        <v>47557</v>
      </c>
      <c r="F2190" t="s">
        <v>5888</v>
      </c>
      <c r="G2190">
        <v>3</v>
      </c>
      <c r="H2190">
        <v>12</v>
      </c>
      <c r="I2190" t="s">
        <v>941</v>
      </c>
      <c r="J2190" t="s">
        <v>1952</v>
      </c>
      <c r="K2190" t="s">
        <v>13</v>
      </c>
      <c r="L2190" t="s">
        <v>943</v>
      </c>
      <c r="M2190" t="s">
        <v>1532</v>
      </c>
      <c r="N2190">
        <v>4</v>
      </c>
      <c r="O2190" t="s">
        <v>1810</v>
      </c>
      <c r="P2190">
        <v>1</v>
      </c>
      <c r="Q2190" t="s">
        <v>956</v>
      </c>
      <c r="R2190" t="s">
        <v>957</v>
      </c>
      <c r="S2190">
        <v>11</v>
      </c>
      <c r="T2190">
        <v>52</v>
      </c>
    </row>
    <row r="2191" spans="1:20">
      <c r="A2191" s="2">
        <v>47558</v>
      </c>
      <c r="B2191" t="s">
        <v>6911</v>
      </c>
      <c r="C2191" t="s">
        <v>6911</v>
      </c>
      <c r="D2191" t="s">
        <v>6912</v>
      </c>
      <c r="E2191" s="2">
        <v>47558</v>
      </c>
      <c r="F2191" t="s">
        <v>5888</v>
      </c>
      <c r="G2191">
        <v>3</v>
      </c>
      <c r="H2191">
        <v>12</v>
      </c>
      <c r="I2191" t="s">
        <v>941</v>
      </c>
      <c r="J2191" t="s">
        <v>1952</v>
      </c>
      <c r="K2191" t="s">
        <v>13</v>
      </c>
      <c r="L2191" t="s">
        <v>943</v>
      </c>
      <c r="M2191" t="s">
        <v>1532</v>
      </c>
      <c r="N2191">
        <v>4</v>
      </c>
      <c r="O2191" t="s">
        <v>1810</v>
      </c>
      <c r="P2191">
        <v>1</v>
      </c>
      <c r="Q2191" t="s">
        <v>961</v>
      </c>
      <c r="R2191" t="s">
        <v>962</v>
      </c>
      <c r="S2191">
        <v>11</v>
      </c>
      <c r="T2191">
        <v>53</v>
      </c>
    </row>
    <row r="2192" spans="1:20">
      <c r="A2192" s="2">
        <v>47559</v>
      </c>
      <c r="B2192" t="s">
        <v>6913</v>
      </c>
      <c r="C2192" t="s">
        <v>6913</v>
      </c>
      <c r="D2192" t="s">
        <v>6914</v>
      </c>
      <c r="E2192" s="2">
        <v>47559</v>
      </c>
      <c r="F2192" t="s">
        <v>5888</v>
      </c>
      <c r="G2192">
        <v>3</v>
      </c>
      <c r="H2192">
        <v>12</v>
      </c>
      <c r="I2192" t="s">
        <v>941</v>
      </c>
      <c r="J2192" t="s">
        <v>1952</v>
      </c>
      <c r="K2192" t="s">
        <v>13</v>
      </c>
      <c r="L2192" t="s">
        <v>943</v>
      </c>
      <c r="M2192" t="s">
        <v>1532</v>
      </c>
      <c r="N2192">
        <v>4</v>
      </c>
      <c r="O2192" t="s">
        <v>1810</v>
      </c>
      <c r="P2192">
        <v>1</v>
      </c>
      <c r="Q2192" t="s">
        <v>966</v>
      </c>
      <c r="R2192" t="s">
        <v>967</v>
      </c>
      <c r="S2192">
        <v>12</v>
      </c>
      <c r="T2192">
        <v>53</v>
      </c>
    </row>
    <row r="2193" spans="1:20">
      <c r="A2193" s="2">
        <v>47560</v>
      </c>
      <c r="B2193" t="s">
        <v>6915</v>
      </c>
      <c r="C2193" t="s">
        <v>6915</v>
      </c>
      <c r="D2193" t="s">
        <v>6916</v>
      </c>
      <c r="E2193" s="2">
        <v>47560</v>
      </c>
      <c r="F2193" t="s">
        <v>5888</v>
      </c>
      <c r="G2193">
        <v>3</v>
      </c>
      <c r="H2193">
        <v>12</v>
      </c>
      <c r="I2193" t="s">
        <v>941</v>
      </c>
      <c r="J2193" t="s">
        <v>1952</v>
      </c>
      <c r="K2193" t="s">
        <v>13</v>
      </c>
      <c r="L2193" t="s">
        <v>943</v>
      </c>
      <c r="M2193" t="s">
        <v>1532</v>
      </c>
      <c r="N2193">
        <v>4</v>
      </c>
      <c r="O2193" t="s">
        <v>1810</v>
      </c>
      <c r="P2193">
        <v>1</v>
      </c>
      <c r="Q2193" t="s">
        <v>971</v>
      </c>
      <c r="R2193" t="s">
        <v>972</v>
      </c>
      <c r="S2193">
        <v>12</v>
      </c>
      <c r="T2193">
        <v>53</v>
      </c>
    </row>
    <row r="2194" spans="1:20">
      <c r="A2194" s="2">
        <v>47561</v>
      </c>
      <c r="B2194" t="s">
        <v>6917</v>
      </c>
      <c r="C2194" t="s">
        <v>6917</v>
      </c>
      <c r="D2194" t="s">
        <v>6918</v>
      </c>
      <c r="E2194" s="2">
        <v>47561</v>
      </c>
      <c r="F2194" t="s">
        <v>5888</v>
      </c>
      <c r="G2194">
        <v>3</v>
      </c>
      <c r="H2194">
        <v>12</v>
      </c>
      <c r="I2194" t="s">
        <v>941</v>
      </c>
      <c r="J2194" t="s">
        <v>1952</v>
      </c>
      <c r="K2194" t="s">
        <v>13</v>
      </c>
      <c r="L2194" t="s">
        <v>943</v>
      </c>
      <c r="M2194" t="s">
        <v>1532</v>
      </c>
      <c r="N2194">
        <v>4</v>
      </c>
      <c r="O2194" t="s">
        <v>1810</v>
      </c>
      <c r="P2194">
        <v>1</v>
      </c>
      <c r="Q2194" t="s">
        <v>976</v>
      </c>
      <c r="R2194" t="s">
        <v>977</v>
      </c>
      <c r="S2194">
        <v>12</v>
      </c>
      <c r="T2194">
        <v>53</v>
      </c>
    </row>
    <row r="2195" spans="1:20">
      <c r="A2195" s="2">
        <v>47562</v>
      </c>
      <c r="B2195" t="s">
        <v>6919</v>
      </c>
      <c r="C2195" t="s">
        <v>6919</v>
      </c>
      <c r="D2195" t="s">
        <v>6920</v>
      </c>
      <c r="E2195" s="2">
        <v>47562</v>
      </c>
      <c r="F2195" t="s">
        <v>5888</v>
      </c>
      <c r="G2195">
        <v>3</v>
      </c>
      <c r="H2195">
        <v>12</v>
      </c>
      <c r="I2195" t="s">
        <v>941</v>
      </c>
      <c r="J2195" t="s">
        <v>1952</v>
      </c>
      <c r="K2195" t="s">
        <v>13</v>
      </c>
      <c r="L2195" t="s">
        <v>943</v>
      </c>
      <c r="M2195" t="s">
        <v>1532</v>
      </c>
      <c r="N2195">
        <v>4</v>
      </c>
      <c r="O2195" t="s">
        <v>1810</v>
      </c>
      <c r="P2195">
        <v>1</v>
      </c>
      <c r="Q2195" t="s">
        <v>946</v>
      </c>
      <c r="R2195" t="s">
        <v>947</v>
      </c>
      <c r="S2195">
        <v>12</v>
      </c>
      <c r="T2195">
        <v>53</v>
      </c>
    </row>
  </sheetData>
  <mergeCells count="1">
    <mergeCell ref="A1:T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
  <sheetViews>
    <sheetView workbookViewId="0">
      <selection activeCell="I14" sqref="I14"/>
    </sheetView>
  </sheetViews>
  <sheetFormatPr defaultRowHeight="13.8"/>
  <cols>
    <col min="1" max="2" width="12" style="3" customWidth="1"/>
    <col min="3" max="3" width="15" style="3" customWidth="1"/>
    <col min="4" max="4" width="20" style="3" customWidth="1"/>
    <col min="5" max="16384" width="8.796875" style="3"/>
  </cols>
  <sheetData>
    <row r="1" spans="1:4" ht="24" customHeight="1">
      <c r="A1" s="31" t="s">
        <v>6921</v>
      </c>
      <c r="B1" s="35"/>
      <c r="C1" s="35"/>
      <c r="D1" s="35"/>
    </row>
    <row r="3" spans="1:4">
      <c r="A3" s="12" t="s">
        <v>6922</v>
      </c>
      <c r="B3" s="12" t="s">
        <v>6923</v>
      </c>
      <c r="C3" s="12" t="s">
        <v>5</v>
      </c>
      <c r="D3" s="12" t="s">
        <v>7</v>
      </c>
    </row>
    <row r="4" spans="1:4">
      <c r="A4" s="3">
        <v>1404</v>
      </c>
      <c r="B4" s="27" t="s">
        <v>7173</v>
      </c>
      <c r="C4" s="3" t="s">
        <v>8</v>
      </c>
      <c r="D4" s="14">
        <v>1768745000</v>
      </c>
    </row>
    <row r="5" spans="1:4">
      <c r="A5" s="3">
        <v>1404</v>
      </c>
      <c r="B5" s="27" t="s">
        <v>7174</v>
      </c>
      <c r="C5" s="3" t="s">
        <v>9</v>
      </c>
      <c r="D5" s="14">
        <v>1956596200</v>
      </c>
    </row>
    <row r="6" spans="1:4">
      <c r="A6" s="3">
        <v>1404</v>
      </c>
      <c r="B6" s="27" t="s">
        <v>7175</v>
      </c>
      <c r="C6" s="3" t="s">
        <v>10</v>
      </c>
      <c r="D6" s="14">
        <v>1774500000</v>
      </c>
    </row>
    <row r="7" spans="1:4">
      <c r="A7" s="3">
        <v>1404</v>
      </c>
      <c r="B7" s="27" t="s">
        <v>7176</v>
      </c>
      <c r="C7" s="3" t="s">
        <v>11</v>
      </c>
      <c r="D7" s="14">
        <v>1739087000</v>
      </c>
    </row>
    <row r="8" spans="1:4">
      <c r="A8" s="3">
        <v>1404</v>
      </c>
      <c r="B8" s="27" t="s">
        <v>7177</v>
      </c>
      <c r="C8" s="3" t="s">
        <v>12</v>
      </c>
      <c r="D8" s="14">
        <v>1229287100</v>
      </c>
    </row>
    <row r="9" spans="1:4">
      <c r="A9" s="3">
        <v>1404</v>
      </c>
      <c r="B9" s="27" t="s">
        <v>7178</v>
      </c>
      <c r="C9" s="3" t="s">
        <v>13</v>
      </c>
      <c r="D9" s="14">
        <v>1531467900</v>
      </c>
    </row>
    <row r="10" spans="1:4">
      <c r="A10" s="3">
        <v>1405</v>
      </c>
      <c r="B10" s="27" t="s">
        <v>7179</v>
      </c>
      <c r="C10" s="3" t="s">
        <v>14</v>
      </c>
      <c r="D10" s="14">
        <v>1274712400</v>
      </c>
    </row>
    <row r="11" spans="1:4">
      <c r="A11" s="3">
        <v>1405</v>
      </c>
      <c r="B11" s="27" t="s">
        <v>7180</v>
      </c>
      <c r="C11" s="3" t="s">
        <v>17</v>
      </c>
      <c r="D11" s="14">
        <v>1533990700</v>
      </c>
    </row>
    <row r="12" spans="1:4">
      <c r="A12" s="3">
        <v>1405</v>
      </c>
      <c r="B12" s="27" t="s">
        <v>7181</v>
      </c>
      <c r="C12" s="3" t="s">
        <v>20</v>
      </c>
      <c r="D12" s="14">
        <v>1659146200</v>
      </c>
    </row>
    <row r="13" spans="1:4">
      <c r="A13" s="3">
        <v>1405</v>
      </c>
      <c r="B13" s="27" t="s">
        <v>7182</v>
      </c>
      <c r="C13" s="3" t="s">
        <v>23</v>
      </c>
      <c r="D13" s="14">
        <v>1388671000</v>
      </c>
    </row>
    <row r="14" spans="1:4">
      <c r="A14" s="3">
        <v>1405</v>
      </c>
      <c r="B14" s="27" t="s">
        <v>7183</v>
      </c>
      <c r="C14" s="3" t="s">
        <v>26</v>
      </c>
      <c r="D14" s="14">
        <v>1452764600</v>
      </c>
    </row>
    <row r="15" spans="1:4">
      <c r="A15" s="3">
        <v>1405</v>
      </c>
      <c r="B15" s="27" t="s">
        <v>7184</v>
      </c>
      <c r="C15" s="3" t="s">
        <v>29</v>
      </c>
      <c r="D15" s="14">
        <v>1563181600</v>
      </c>
    </row>
  </sheetData>
  <mergeCells count="1">
    <mergeCell ref="A1:D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4"/>
  <sheetViews>
    <sheetView workbookViewId="0">
      <selection activeCell="J1004" sqref="J4:J1004"/>
    </sheetView>
  </sheetViews>
  <sheetFormatPr defaultRowHeight="13.8"/>
  <cols>
    <col min="1" max="1" width="14" style="9" customWidth="1"/>
    <col min="2" max="2" width="15" style="9" customWidth="1"/>
    <col min="3" max="3" width="13" style="9" customWidth="1"/>
    <col min="4" max="4" width="24" style="9" customWidth="1"/>
    <col min="5" max="5" width="18" style="9" customWidth="1"/>
    <col min="6" max="6" width="13" style="9" customWidth="1"/>
    <col min="7" max="7" width="25" style="9" customWidth="1"/>
    <col min="8" max="8" width="11" style="9" customWidth="1"/>
    <col min="9" max="10" width="18" style="9" customWidth="1"/>
    <col min="11" max="16384" width="8.796875" style="9"/>
  </cols>
  <sheetData>
    <row r="1" spans="1:10" ht="24" customHeight="1">
      <c r="A1" s="31" t="s">
        <v>52</v>
      </c>
      <c r="B1" s="36"/>
      <c r="C1" s="36"/>
      <c r="D1" s="36"/>
      <c r="E1" s="36"/>
      <c r="F1" s="36"/>
      <c r="G1" s="36"/>
      <c r="H1" s="36"/>
      <c r="I1" s="36"/>
      <c r="J1" s="36"/>
    </row>
    <row r="3" spans="1:10">
      <c r="A3" s="12" t="s">
        <v>53</v>
      </c>
      <c r="B3" s="12" t="s">
        <v>54</v>
      </c>
      <c r="C3" s="12" t="s">
        <v>55</v>
      </c>
      <c r="D3" s="12" t="s">
        <v>56</v>
      </c>
      <c r="E3" s="12" t="s">
        <v>40</v>
      </c>
      <c r="F3" s="12" t="s">
        <v>57</v>
      </c>
      <c r="G3" s="12" t="s">
        <v>58</v>
      </c>
      <c r="H3" s="12" t="s">
        <v>42</v>
      </c>
      <c r="I3" s="12" t="s">
        <v>59</v>
      </c>
      <c r="J3" s="12" t="s">
        <v>60</v>
      </c>
    </row>
    <row r="4" spans="1:10">
      <c r="A4" s="13" t="s">
        <v>61</v>
      </c>
      <c r="B4" s="9" t="s">
        <v>62</v>
      </c>
      <c r="C4" s="9">
        <v>100001018</v>
      </c>
      <c r="D4" s="9" t="s">
        <v>63</v>
      </c>
      <c r="E4" s="9" t="s">
        <v>48</v>
      </c>
      <c r="F4" s="9">
        <v>20000111</v>
      </c>
      <c r="G4" s="9" t="s">
        <v>30</v>
      </c>
      <c r="H4" s="9">
        <v>6</v>
      </c>
      <c r="I4" s="10">
        <v>6618600</v>
      </c>
      <c r="J4" s="10">
        <v>5395000</v>
      </c>
    </row>
    <row r="5" spans="1:10">
      <c r="A5" s="13" t="s">
        <v>64</v>
      </c>
      <c r="B5" s="9" t="s">
        <v>65</v>
      </c>
      <c r="C5" s="9">
        <v>100001013</v>
      </c>
      <c r="D5" s="9" t="s">
        <v>66</v>
      </c>
      <c r="E5" s="9" t="s">
        <v>47</v>
      </c>
      <c r="F5" s="9">
        <v>20000133</v>
      </c>
      <c r="G5" s="9" t="s">
        <v>67</v>
      </c>
      <c r="H5" s="9">
        <v>10</v>
      </c>
      <c r="I5" s="10">
        <v>10042000</v>
      </c>
      <c r="J5" s="10">
        <v>7671200</v>
      </c>
    </row>
    <row r="6" spans="1:10">
      <c r="A6" s="13" t="s">
        <v>64</v>
      </c>
      <c r="B6" s="9" t="s">
        <v>65</v>
      </c>
      <c r="C6" s="9">
        <v>100001003</v>
      </c>
      <c r="D6" s="9" t="s">
        <v>68</v>
      </c>
      <c r="E6" s="9" t="s">
        <v>51</v>
      </c>
      <c r="F6" s="9">
        <v>20000133</v>
      </c>
      <c r="G6" s="9" t="s">
        <v>67</v>
      </c>
      <c r="H6" s="9">
        <v>2</v>
      </c>
      <c r="I6" s="10">
        <v>583400</v>
      </c>
      <c r="J6" s="10">
        <v>449700</v>
      </c>
    </row>
    <row r="7" spans="1:10">
      <c r="A7" s="13" t="s">
        <v>69</v>
      </c>
      <c r="B7" s="9" t="s">
        <v>70</v>
      </c>
      <c r="C7" s="9">
        <v>100001009</v>
      </c>
      <c r="D7" s="9" t="s">
        <v>71</v>
      </c>
      <c r="E7" s="9" t="s">
        <v>50</v>
      </c>
      <c r="F7" s="9">
        <v>20000173</v>
      </c>
      <c r="G7" s="9" t="s">
        <v>72</v>
      </c>
      <c r="H7" s="9">
        <v>3</v>
      </c>
      <c r="I7" s="10">
        <v>15408000</v>
      </c>
      <c r="J7" s="10">
        <v>13266000</v>
      </c>
    </row>
    <row r="8" spans="1:10">
      <c r="A8" s="13" t="s">
        <v>73</v>
      </c>
      <c r="B8" s="9" t="s">
        <v>74</v>
      </c>
      <c r="C8" s="9">
        <v>100001011</v>
      </c>
      <c r="D8" s="9" t="s">
        <v>75</v>
      </c>
      <c r="E8" s="9" t="s">
        <v>50</v>
      </c>
      <c r="F8" s="9">
        <v>20000104</v>
      </c>
      <c r="G8" s="9" t="s">
        <v>34</v>
      </c>
      <c r="H8" s="9">
        <v>6</v>
      </c>
      <c r="I8" s="10">
        <v>8016600</v>
      </c>
      <c r="J8" s="10">
        <v>5518500</v>
      </c>
    </row>
    <row r="9" spans="1:10">
      <c r="A9" s="13" t="s">
        <v>73</v>
      </c>
      <c r="B9" s="9" t="s">
        <v>74</v>
      </c>
      <c r="C9" s="9">
        <v>100001026</v>
      </c>
      <c r="D9" s="9" t="s">
        <v>35</v>
      </c>
      <c r="E9" s="9" t="s">
        <v>45</v>
      </c>
      <c r="F9" s="9">
        <v>20000104</v>
      </c>
      <c r="G9" s="9" t="s">
        <v>34</v>
      </c>
      <c r="H9" s="9">
        <v>4</v>
      </c>
      <c r="I9" s="10">
        <v>32850800</v>
      </c>
      <c r="J9" s="10">
        <v>26515200</v>
      </c>
    </row>
    <row r="10" spans="1:10">
      <c r="A10" s="13" t="s">
        <v>76</v>
      </c>
      <c r="B10" s="9" t="s">
        <v>77</v>
      </c>
      <c r="C10" s="9">
        <v>100001008</v>
      </c>
      <c r="D10" s="9" t="s">
        <v>78</v>
      </c>
      <c r="E10" s="9" t="s">
        <v>49</v>
      </c>
      <c r="F10" s="9">
        <v>20000157</v>
      </c>
      <c r="G10" s="9" t="s">
        <v>79</v>
      </c>
      <c r="H10" s="9">
        <v>1</v>
      </c>
      <c r="I10" s="10">
        <v>3617400</v>
      </c>
      <c r="J10" s="10">
        <v>2769900</v>
      </c>
    </row>
    <row r="11" spans="1:10">
      <c r="A11" s="13" t="s">
        <v>76</v>
      </c>
      <c r="B11" s="9" t="s">
        <v>77</v>
      </c>
      <c r="C11" s="9">
        <v>100001007</v>
      </c>
      <c r="D11" s="9" t="s">
        <v>37</v>
      </c>
      <c r="E11" s="9" t="s">
        <v>49</v>
      </c>
      <c r="F11" s="9">
        <v>20000157</v>
      </c>
      <c r="G11" s="9" t="s">
        <v>79</v>
      </c>
      <c r="H11" s="9">
        <v>11</v>
      </c>
      <c r="I11" s="10">
        <v>45501500</v>
      </c>
      <c r="J11" s="10">
        <v>38287100</v>
      </c>
    </row>
    <row r="12" spans="1:10">
      <c r="A12" s="13" t="s">
        <v>76</v>
      </c>
      <c r="B12" s="9" t="s">
        <v>77</v>
      </c>
      <c r="C12" s="9">
        <v>100001020</v>
      </c>
      <c r="D12" s="9" t="s">
        <v>33</v>
      </c>
      <c r="E12" s="9" t="s">
        <v>47</v>
      </c>
      <c r="F12" s="9">
        <v>20000157</v>
      </c>
      <c r="G12" s="9" t="s">
        <v>79</v>
      </c>
      <c r="H12" s="9">
        <v>6</v>
      </c>
      <c r="I12" s="10">
        <v>28911000</v>
      </c>
      <c r="J12" s="10">
        <v>22951000</v>
      </c>
    </row>
    <row r="13" spans="1:10">
      <c r="A13" s="13" t="s">
        <v>80</v>
      </c>
      <c r="B13" s="9" t="s">
        <v>81</v>
      </c>
      <c r="C13" s="9">
        <v>100001025</v>
      </c>
      <c r="D13" s="9" t="s">
        <v>82</v>
      </c>
      <c r="E13" s="9" t="s">
        <v>45</v>
      </c>
      <c r="F13" s="9">
        <v>20000172</v>
      </c>
      <c r="G13" s="9" t="s">
        <v>83</v>
      </c>
      <c r="H13" s="9">
        <v>5</v>
      </c>
      <c r="I13" s="10">
        <v>15254500</v>
      </c>
      <c r="J13" s="10">
        <v>12830500</v>
      </c>
    </row>
    <row r="14" spans="1:10">
      <c r="A14" s="13" t="s">
        <v>80</v>
      </c>
      <c r="B14" s="9" t="s">
        <v>81</v>
      </c>
      <c r="C14" s="9">
        <v>100001024</v>
      </c>
      <c r="D14" s="9" t="s">
        <v>84</v>
      </c>
      <c r="E14" s="9" t="s">
        <v>45</v>
      </c>
      <c r="F14" s="9">
        <v>20000172</v>
      </c>
      <c r="G14" s="9" t="s">
        <v>83</v>
      </c>
      <c r="H14" s="9">
        <v>2</v>
      </c>
      <c r="I14" s="10">
        <v>8698600</v>
      </c>
      <c r="J14" s="10">
        <v>6228700</v>
      </c>
    </row>
    <row r="15" spans="1:10">
      <c r="A15" s="13" t="s">
        <v>80</v>
      </c>
      <c r="B15" s="9" t="s">
        <v>81</v>
      </c>
      <c r="C15" s="9">
        <v>100001021</v>
      </c>
      <c r="D15" s="9" t="s">
        <v>16</v>
      </c>
      <c r="E15" s="9" t="s">
        <v>46</v>
      </c>
      <c r="F15" s="9">
        <v>20000172</v>
      </c>
      <c r="G15" s="9" t="s">
        <v>83</v>
      </c>
      <c r="H15" s="9">
        <v>1</v>
      </c>
      <c r="I15" s="10">
        <v>14874500</v>
      </c>
      <c r="J15" s="10">
        <v>10410900</v>
      </c>
    </row>
    <row r="16" spans="1:10">
      <c r="A16" s="13" t="s">
        <v>80</v>
      </c>
      <c r="B16" s="9" t="s">
        <v>81</v>
      </c>
      <c r="C16" s="9">
        <v>100001022</v>
      </c>
      <c r="D16" s="9" t="s">
        <v>25</v>
      </c>
      <c r="E16" s="9" t="s">
        <v>46</v>
      </c>
      <c r="F16" s="9">
        <v>20000172</v>
      </c>
      <c r="G16" s="9" t="s">
        <v>83</v>
      </c>
      <c r="H16" s="9">
        <v>4</v>
      </c>
      <c r="I16" s="10">
        <v>50126400</v>
      </c>
      <c r="J16" s="10">
        <v>35570000</v>
      </c>
    </row>
    <row r="17" spans="1:10">
      <c r="A17" s="13" t="s">
        <v>85</v>
      </c>
      <c r="B17" s="9" t="s">
        <v>86</v>
      </c>
      <c r="C17" s="9">
        <v>100001029</v>
      </c>
      <c r="D17" s="9" t="s">
        <v>19</v>
      </c>
      <c r="E17" s="9" t="s">
        <v>43</v>
      </c>
      <c r="F17" s="9">
        <v>20000112</v>
      </c>
      <c r="G17" s="9" t="s">
        <v>24</v>
      </c>
      <c r="H17" s="9">
        <v>3</v>
      </c>
      <c r="I17" s="10">
        <v>36505800</v>
      </c>
      <c r="J17" s="10">
        <v>31318600</v>
      </c>
    </row>
    <row r="18" spans="1:10">
      <c r="A18" s="13" t="s">
        <v>87</v>
      </c>
      <c r="B18" s="9" t="s">
        <v>88</v>
      </c>
      <c r="C18" s="9">
        <v>100001015</v>
      </c>
      <c r="D18" s="9" t="s">
        <v>89</v>
      </c>
      <c r="E18" s="9" t="s">
        <v>47</v>
      </c>
      <c r="F18" s="9">
        <v>20000154</v>
      </c>
      <c r="G18" s="9" t="s">
        <v>90</v>
      </c>
      <c r="H18" s="9">
        <v>2</v>
      </c>
      <c r="I18" s="10">
        <v>1361000</v>
      </c>
      <c r="J18" s="10">
        <v>926800</v>
      </c>
    </row>
    <row r="19" spans="1:10">
      <c r="A19" s="13" t="s">
        <v>87</v>
      </c>
      <c r="B19" s="9" t="s">
        <v>88</v>
      </c>
      <c r="C19" s="9">
        <v>100001001</v>
      </c>
      <c r="D19" s="9" t="s">
        <v>91</v>
      </c>
      <c r="E19" s="9" t="s">
        <v>51</v>
      </c>
      <c r="F19" s="9">
        <v>20000154</v>
      </c>
      <c r="G19" s="9" t="s">
        <v>90</v>
      </c>
      <c r="H19" s="9">
        <v>6</v>
      </c>
      <c r="I19" s="10">
        <v>1205400</v>
      </c>
      <c r="J19" s="10">
        <v>1011200</v>
      </c>
    </row>
    <row r="20" spans="1:10">
      <c r="A20" s="13" t="s">
        <v>92</v>
      </c>
      <c r="B20" s="9" t="s">
        <v>93</v>
      </c>
      <c r="C20" s="9">
        <v>100001002</v>
      </c>
      <c r="D20" s="9" t="s">
        <v>94</v>
      </c>
      <c r="E20" s="9" t="s">
        <v>51</v>
      </c>
      <c r="F20" s="9">
        <v>20000123</v>
      </c>
      <c r="G20" s="9" t="s">
        <v>27</v>
      </c>
      <c r="H20" s="9">
        <v>9</v>
      </c>
      <c r="I20" s="10">
        <v>2290500</v>
      </c>
      <c r="J20" s="10">
        <v>1897000</v>
      </c>
    </row>
    <row r="21" spans="1:10">
      <c r="A21" s="13" t="s">
        <v>92</v>
      </c>
      <c r="B21" s="9" t="s">
        <v>93</v>
      </c>
      <c r="C21" s="9">
        <v>100001004</v>
      </c>
      <c r="D21" s="9" t="s">
        <v>95</v>
      </c>
      <c r="E21" s="9" t="s">
        <v>51</v>
      </c>
      <c r="F21" s="9">
        <v>20000123</v>
      </c>
      <c r="G21" s="9" t="s">
        <v>27</v>
      </c>
      <c r="H21" s="9">
        <v>3</v>
      </c>
      <c r="I21" s="10">
        <v>813600</v>
      </c>
      <c r="J21" s="10">
        <v>649400</v>
      </c>
    </row>
    <row r="22" spans="1:10">
      <c r="A22" s="13" t="s">
        <v>92</v>
      </c>
      <c r="B22" s="9" t="s">
        <v>93</v>
      </c>
      <c r="C22" s="9">
        <v>100001023</v>
      </c>
      <c r="D22" s="9" t="s">
        <v>96</v>
      </c>
      <c r="E22" s="9" t="s">
        <v>45</v>
      </c>
      <c r="F22" s="9">
        <v>20000123</v>
      </c>
      <c r="G22" s="9" t="s">
        <v>27</v>
      </c>
      <c r="H22" s="9">
        <v>2</v>
      </c>
      <c r="I22" s="10">
        <v>13470800</v>
      </c>
      <c r="J22" s="10">
        <v>11766200</v>
      </c>
    </row>
    <row r="23" spans="1:10">
      <c r="A23" s="13" t="s">
        <v>97</v>
      </c>
      <c r="B23" s="9" t="s">
        <v>98</v>
      </c>
      <c r="C23" s="9">
        <v>100001019</v>
      </c>
      <c r="D23" s="9" t="s">
        <v>99</v>
      </c>
      <c r="E23" s="9" t="s">
        <v>47</v>
      </c>
      <c r="F23" s="9">
        <v>20000117</v>
      </c>
      <c r="G23" s="9" t="s">
        <v>100</v>
      </c>
      <c r="H23" s="9">
        <v>6</v>
      </c>
      <c r="I23" s="10">
        <v>26753400</v>
      </c>
      <c r="J23" s="10">
        <v>21461400</v>
      </c>
    </row>
    <row r="24" spans="1:10">
      <c r="A24" s="13" t="s">
        <v>101</v>
      </c>
      <c r="B24" s="9" t="s">
        <v>102</v>
      </c>
      <c r="C24" s="9">
        <v>100001021</v>
      </c>
      <c r="D24" s="9" t="s">
        <v>16</v>
      </c>
      <c r="E24" s="9" t="s">
        <v>46</v>
      </c>
      <c r="F24" s="9">
        <v>20000112</v>
      </c>
      <c r="G24" s="9" t="s">
        <v>24</v>
      </c>
      <c r="H24" s="9">
        <v>3</v>
      </c>
      <c r="I24" s="10">
        <v>39801600</v>
      </c>
      <c r="J24" s="10">
        <v>27957600</v>
      </c>
    </row>
    <row r="25" spans="1:10">
      <c r="A25" s="13" t="s">
        <v>103</v>
      </c>
      <c r="B25" s="9" t="s">
        <v>104</v>
      </c>
      <c r="C25" s="9">
        <v>100001007</v>
      </c>
      <c r="D25" s="9" t="s">
        <v>37</v>
      </c>
      <c r="E25" s="9" t="s">
        <v>49</v>
      </c>
      <c r="F25" s="9">
        <v>20000160</v>
      </c>
      <c r="G25" s="9" t="s">
        <v>105</v>
      </c>
      <c r="H25" s="9">
        <v>2</v>
      </c>
      <c r="I25" s="10">
        <v>9161600</v>
      </c>
      <c r="J25" s="10">
        <v>6493900</v>
      </c>
    </row>
    <row r="26" spans="1:10">
      <c r="A26" s="13" t="s">
        <v>106</v>
      </c>
      <c r="B26" s="9" t="s">
        <v>107</v>
      </c>
      <c r="C26" s="9">
        <v>100001011</v>
      </c>
      <c r="D26" s="9" t="s">
        <v>75</v>
      </c>
      <c r="E26" s="9" t="s">
        <v>50</v>
      </c>
      <c r="F26" s="9">
        <v>20000103</v>
      </c>
      <c r="G26" s="9" t="s">
        <v>108</v>
      </c>
      <c r="H26" s="9">
        <v>3</v>
      </c>
      <c r="I26" s="10">
        <v>3774900</v>
      </c>
      <c r="J26" s="10">
        <v>3210900</v>
      </c>
    </row>
    <row r="27" spans="1:10">
      <c r="A27" s="13" t="s">
        <v>109</v>
      </c>
      <c r="B27" s="9" t="s">
        <v>110</v>
      </c>
      <c r="C27" s="9">
        <v>100001026</v>
      </c>
      <c r="D27" s="9" t="s">
        <v>35</v>
      </c>
      <c r="E27" s="9" t="s">
        <v>45</v>
      </c>
      <c r="F27" s="9">
        <v>20000109</v>
      </c>
      <c r="G27" s="9" t="s">
        <v>111</v>
      </c>
      <c r="H27" s="9">
        <v>3</v>
      </c>
      <c r="I27" s="10">
        <v>20987400</v>
      </c>
      <c r="J27" s="10">
        <v>17428600</v>
      </c>
    </row>
    <row r="28" spans="1:10">
      <c r="A28" s="13" t="s">
        <v>109</v>
      </c>
      <c r="B28" s="9" t="s">
        <v>110</v>
      </c>
      <c r="C28" s="9">
        <v>100001015</v>
      </c>
      <c r="D28" s="9" t="s">
        <v>89</v>
      </c>
      <c r="E28" s="9" t="s">
        <v>47</v>
      </c>
      <c r="F28" s="9">
        <v>20000109</v>
      </c>
      <c r="G28" s="9" t="s">
        <v>111</v>
      </c>
      <c r="H28" s="9">
        <v>6</v>
      </c>
      <c r="I28" s="10">
        <v>3544200</v>
      </c>
      <c r="J28" s="10">
        <v>3024500</v>
      </c>
    </row>
    <row r="29" spans="1:10">
      <c r="A29" s="13" t="s">
        <v>112</v>
      </c>
      <c r="B29" s="9" t="s">
        <v>113</v>
      </c>
      <c r="C29" s="9">
        <v>100001007</v>
      </c>
      <c r="D29" s="9" t="s">
        <v>37</v>
      </c>
      <c r="E29" s="9" t="s">
        <v>49</v>
      </c>
      <c r="F29" s="9">
        <v>20000143</v>
      </c>
      <c r="G29" s="9" t="s">
        <v>114</v>
      </c>
      <c r="H29" s="9">
        <v>18</v>
      </c>
      <c r="I29" s="10">
        <v>82539000</v>
      </c>
      <c r="J29" s="10">
        <v>68611800</v>
      </c>
    </row>
    <row r="30" spans="1:10">
      <c r="A30" s="13" t="s">
        <v>112</v>
      </c>
      <c r="B30" s="9" t="s">
        <v>113</v>
      </c>
      <c r="C30" s="9">
        <v>100001013</v>
      </c>
      <c r="D30" s="9" t="s">
        <v>66</v>
      </c>
      <c r="E30" s="9" t="s">
        <v>47</v>
      </c>
      <c r="F30" s="9">
        <v>20000143</v>
      </c>
      <c r="G30" s="9" t="s">
        <v>114</v>
      </c>
      <c r="H30" s="9">
        <v>2</v>
      </c>
      <c r="I30" s="10">
        <v>1950400</v>
      </c>
      <c r="J30" s="10">
        <v>1620900</v>
      </c>
    </row>
    <row r="31" spans="1:10">
      <c r="A31" s="13" t="s">
        <v>112</v>
      </c>
      <c r="B31" s="9" t="s">
        <v>113</v>
      </c>
      <c r="C31" s="9">
        <v>100001006</v>
      </c>
      <c r="D31" s="9" t="s">
        <v>115</v>
      </c>
      <c r="E31" s="9" t="s">
        <v>49</v>
      </c>
      <c r="F31" s="9">
        <v>20000143</v>
      </c>
      <c r="G31" s="9" t="s">
        <v>114</v>
      </c>
      <c r="H31" s="9">
        <v>1</v>
      </c>
      <c r="I31" s="10">
        <v>1568300</v>
      </c>
      <c r="J31" s="10">
        <v>1351500</v>
      </c>
    </row>
    <row r="32" spans="1:10">
      <c r="A32" s="13" t="s">
        <v>112</v>
      </c>
      <c r="B32" s="9" t="s">
        <v>113</v>
      </c>
      <c r="C32" s="9">
        <v>100001024</v>
      </c>
      <c r="D32" s="9" t="s">
        <v>84</v>
      </c>
      <c r="E32" s="9" t="s">
        <v>45</v>
      </c>
      <c r="F32" s="9">
        <v>20000143</v>
      </c>
      <c r="G32" s="9" t="s">
        <v>114</v>
      </c>
      <c r="H32" s="9">
        <v>3</v>
      </c>
      <c r="I32" s="10">
        <v>12443400</v>
      </c>
      <c r="J32" s="10">
        <v>10222700</v>
      </c>
    </row>
    <row r="33" spans="1:10">
      <c r="A33" s="13" t="s">
        <v>116</v>
      </c>
      <c r="B33" s="9" t="s">
        <v>117</v>
      </c>
      <c r="C33" s="9">
        <v>100001013</v>
      </c>
      <c r="D33" s="9" t="s">
        <v>66</v>
      </c>
      <c r="E33" s="9" t="s">
        <v>47</v>
      </c>
      <c r="F33" s="9">
        <v>20000131</v>
      </c>
      <c r="G33" s="9" t="s">
        <v>118</v>
      </c>
      <c r="H33" s="9">
        <v>1</v>
      </c>
      <c r="I33" s="10">
        <v>992400</v>
      </c>
      <c r="J33" s="10">
        <v>748400</v>
      </c>
    </row>
    <row r="34" spans="1:10">
      <c r="A34" s="13" t="s">
        <v>116</v>
      </c>
      <c r="B34" s="9" t="s">
        <v>117</v>
      </c>
      <c r="C34" s="9">
        <v>100001011</v>
      </c>
      <c r="D34" s="9" t="s">
        <v>75</v>
      </c>
      <c r="E34" s="9" t="s">
        <v>50</v>
      </c>
      <c r="F34" s="9">
        <v>20000131</v>
      </c>
      <c r="G34" s="9" t="s">
        <v>118</v>
      </c>
      <c r="H34" s="9">
        <v>2</v>
      </c>
      <c r="I34" s="10">
        <v>2632000</v>
      </c>
      <c r="J34" s="10">
        <v>1953400</v>
      </c>
    </row>
    <row r="35" spans="1:10">
      <c r="A35" s="13" t="s">
        <v>73</v>
      </c>
      <c r="B35" s="9" t="s">
        <v>119</v>
      </c>
      <c r="C35" s="9">
        <v>100001003</v>
      </c>
      <c r="D35" s="9" t="s">
        <v>68</v>
      </c>
      <c r="E35" s="9" t="s">
        <v>51</v>
      </c>
      <c r="F35" s="9">
        <v>20000116</v>
      </c>
      <c r="G35" s="9" t="s">
        <v>120</v>
      </c>
      <c r="H35" s="9">
        <v>2</v>
      </c>
      <c r="I35" s="10">
        <v>604000</v>
      </c>
      <c r="J35" s="10">
        <v>522100</v>
      </c>
    </row>
    <row r="36" spans="1:10">
      <c r="A36" s="13" t="s">
        <v>121</v>
      </c>
      <c r="B36" s="9" t="s">
        <v>122</v>
      </c>
      <c r="C36" s="9">
        <v>100001017</v>
      </c>
      <c r="D36" s="9" t="s">
        <v>28</v>
      </c>
      <c r="E36" s="9" t="s">
        <v>48</v>
      </c>
      <c r="F36" s="9">
        <v>20000108</v>
      </c>
      <c r="G36" s="9" t="s">
        <v>18</v>
      </c>
      <c r="H36" s="9">
        <v>1</v>
      </c>
      <c r="I36" s="10">
        <v>8458000</v>
      </c>
      <c r="J36" s="10">
        <v>6086100</v>
      </c>
    </row>
    <row r="37" spans="1:10">
      <c r="A37" s="13" t="s">
        <v>121</v>
      </c>
      <c r="B37" s="9" t="s">
        <v>122</v>
      </c>
      <c r="C37" s="9">
        <v>100001024</v>
      </c>
      <c r="D37" s="9" t="s">
        <v>84</v>
      </c>
      <c r="E37" s="9" t="s">
        <v>45</v>
      </c>
      <c r="F37" s="9">
        <v>20000108</v>
      </c>
      <c r="G37" s="9" t="s">
        <v>18</v>
      </c>
      <c r="H37" s="9">
        <v>5</v>
      </c>
      <c r="I37" s="10">
        <v>22913000</v>
      </c>
      <c r="J37" s="10">
        <v>16040600</v>
      </c>
    </row>
    <row r="38" spans="1:10">
      <c r="A38" s="13" t="s">
        <v>123</v>
      </c>
      <c r="B38" s="9" t="s">
        <v>124</v>
      </c>
      <c r="C38" s="9">
        <v>100001022</v>
      </c>
      <c r="D38" s="9" t="s">
        <v>25</v>
      </c>
      <c r="E38" s="9" t="s">
        <v>46</v>
      </c>
      <c r="F38" s="9">
        <v>20000114</v>
      </c>
      <c r="G38" s="9" t="s">
        <v>125</v>
      </c>
      <c r="H38" s="9">
        <v>1</v>
      </c>
      <c r="I38" s="10">
        <v>11589400</v>
      </c>
      <c r="J38" s="10">
        <v>8744700</v>
      </c>
    </row>
    <row r="39" spans="1:10">
      <c r="A39" s="13" t="s">
        <v>126</v>
      </c>
      <c r="B39" s="9" t="s">
        <v>127</v>
      </c>
      <c r="C39" s="9">
        <v>100001024</v>
      </c>
      <c r="D39" s="9" t="s">
        <v>84</v>
      </c>
      <c r="E39" s="9" t="s">
        <v>45</v>
      </c>
      <c r="F39" s="9">
        <v>20000137</v>
      </c>
      <c r="G39" s="9" t="s">
        <v>128</v>
      </c>
      <c r="H39" s="9">
        <v>2</v>
      </c>
      <c r="I39" s="10">
        <v>8578200</v>
      </c>
      <c r="J39" s="10">
        <v>5969600</v>
      </c>
    </row>
    <row r="40" spans="1:10">
      <c r="A40" s="13" t="s">
        <v>126</v>
      </c>
      <c r="B40" s="9" t="s">
        <v>127</v>
      </c>
      <c r="C40" s="9">
        <v>100001023</v>
      </c>
      <c r="D40" s="9" t="s">
        <v>96</v>
      </c>
      <c r="E40" s="9" t="s">
        <v>45</v>
      </c>
      <c r="F40" s="9">
        <v>20000137</v>
      </c>
      <c r="G40" s="9" t="s">
        <v>128</v>
      </c>
      <c r="H40" s="9">
        <v>1</v>
      </c>
      <c r="I40" s="10">
        <v>7380500</v>
      </c>
      <c r="J40" s="10">
        <v>5656300</v>
      </c>
    </row>
    <row r="41" spans="1:10">
      <c r="A41" s="13" t="s">
        <v>129</v>
      </c>
      <c r="B41" s="9" t="s">
        <v>130</v>
      </c>
      <c r="C41" s="9">
        <v>100001021</v>
      </c>
      <c r="D41" s="9" t="s">
        <v>16</v>
      </c>
      <c r="E41" s="9" t="s">
        <v>46</v>
      </c>
      <c r="F41" s="9">
        <v>20000102</v>
      </c>
      <c r="G41" s="9" t="s">
        <v>131</v>
      </c>
      <c r="H41" s="9">
        <v>2</v>
      </c>
      <c r="I41" s="10">
        <v>26185000</v>
      </c>
      <c r="J41" s="10">
        <v>17917400</v>
      </c>
    </row>
    <row r="42" spans="1:10">
      <c r="A42" s="13" t="s">
        <v>129</v>
      </c>
      <c r="B42" s="9" t="s">
        <v>130</v>
      </c>
      <c r="C42" s="9">
        <v>100001030</v>
      </c>
      <c r="D42" s="9" t="s">
        <v>39</v>
      </c>
      <c r="E42" s="9" t="s">
        <v>43</v>
      </c>
      <c r="F42" s="9">
        <v>20000102</v>
      </c>
      <c r="G42" s="9" t="s">
        <v>131</v>
      </c>
      <c r="H42" s="9">
        <v>2</v>
      </c>
      <c r="I42" s="10">
        <v>16718400</v>
      </c>
      <c r="J42" s="10">
        <v>13894200</v>
      </c>
    </row>
    <row r="43" spans="1:10">
      <c r="A43" s="13" t="s">
        <v>132</v>
      </c>
      <c r="B43" s="9" t="s">
        <v>133</v>
      </c>
      <c r="C43" s="9">
        <v>100001005</v>
      </c>
      <c r="D43" s="9" t="s">
        <v>134</v>
      </c>
      <c r="E43" s="9" t="s">
        <v>49</v>
      </c>
      <c r="F43" s="9">
        <v>20000112</v>
      </c>
      <c r="G43" s="9" t="s">
        <v>24</v>
      </c>
      <c r="H43" s="9">
        <v>2</v>
      </c>
      <c r="I43" s="10">
        <v>3346000</v>
      </c>
      <c r="J43" s="10">
        <v>2284200</v>
      </c>
    </row>
    <row r="44" spans="1:10">
      <c r="A44" s="13" t="s">
        <v>135</v>
      </c>
      <c r="B44" s="9" t="s">
        <v>136</v>
      </c>
      <c r="C44" s="9">
        <v>100001014</v>
      </c>
      <c r="D44" s="9" t="s">
        <v>137</v>
      </c>
      <c r="E44" s="9" t="s">
        <v>47</v>
      </c>
      <c r="F44" s="9">
        <v>20000124</v>
      </c>
      <c r="G44" s="9" t="s">
        <v>138</v>
      </c>
      <c r="H44" s="9">
        <v>5</v>
      </c>
      <c r="I44" s="10">
        <v>14192000</v>
      </c>
      <c r="J44" s="10">
        <v>11319900</v>
      </c>
    </row>
    <row r="45" spans="1:10">
      <c r="A45" s="13" t="s">
        <v>135</v>
      </c>
      <c r="B45" s="9" t="s">
        <v>136</v>
      </c>
      <c r="C45" s="9">
        <v>100001024</v>
      </c>
      <c r="D45" s="9" t="s">
        <v>84</v>
      </c>
      <c r="E45" s="9" t="s">
        <v>45</v>
      </c>
      <c r="F45" s="9">
        <v>20000124</v>
      </c>
      <c r="G45" s="9" t="s">
        <v>138</v>
      </c>
      <c r="H45" s="9">
        <v>2</v>
      </c>
      <c r="I45" s="10">
        <v>7673800</v>
      </c>
      <c r="J45" s="10">
        <v>5972700</v>
      </c>
    </row>
    <row r="46" spans="1:10">
      <c r="A46" s="13" t="s">
        <v>139</v>
      </c>
      <c r="B46" s="9" t="s">
        <v>140</v>
      </c>
      <c r="C46" s="9">
        <v>100001029</v>
      </c>
      <c r="D46" s="9" t="s">
        <v>19</v>
      </c>
      <c r="E46" s="9" t="s">
        <v>43</v>
      </c>
      <c r="F46" s="9">
        <v>20000172</v>
      </c>
      <c r="G46" s="9" t="s">
        <v>83</v>
      </c>
      <c r="H46" s="9">
        <v>5</v>
      </c>
      <c r="I46" s="10">
        <v>57421000</v>
      </c>
      <c r="J46" s="10">
        <v>40690300</v>
      </c>
    </row>
    <row r="47" spans="1:10">
      <c r="A47" s="13" t="s">
        <v>141</v>
      </c>
      <c r="B47" s="9" t="s">
        <v>142</v>
      </c>
      <c r="C47" s="9">
        <v>100001011</v>
      </c>
      <c r="D47" s="9" t="s">
        <v>75</v>
      </c>
      <c r="E47" s="9" t="s">
        <v>50</v>
      </c>
      <c r="F47" s="9">
        <v>20000125</v>
      </c>
      <c r="G47" s="9" t="s">
        <v>143</v>
      </c>
      <c r="H47" s="9">
        <v>1</v>
      </c>
      <c r="I47" s="10">
        <v>1318800</v>
      </c>
      <c r="J47" s="10">
        <v>1050500</v>
      </c>
    </row>
    <row r="48" spans="1:10">
      <c r="A48" s="13" t="s">
        <v>141</v>
      </c>
      <c r="B48" s="9" t="s">
        <v>142</v>
      </c>
      <c r="C48" s="9">
        <v>100001025</v>
      </c>
      <c r="D48" s="9" t="s">
        <v>82</v>
      </c>
      <c r="E48" s="9" t="s">
        <v>45</v>
      </c>
      <c r="F48" s="9">
        <v>20000125</v>
      </c>
      <c r="G48" s="9" t="s">
        <v>143</v>
      </c>
      <c r="H48" s="9">
        <v>3</v>
      </c>
      <c r="I48" s="10">
        <v>8891100</v>
      </c>
      <c r="J48" s="10">
        <v>6965700</v>
      </c>
    </row>
    <row r="49" spans="1:10">
      <c r="A49" s="13" t="s">
        <v>144</v>
      </c>
      <c r="B49" s="9" t="s">
        <v>145</v>
      </c>
      <c r="C49" s="9">
        <v>100001023</v>
      </c>
      <c r="D49" s="9" t="s">
        <v>96</v>
      </c>
      <c r="E49" s="9" t="s">
        <v>45</v>
      </c>
      <c r="F49" s="9">
        <v>20000153</v>
      </c>
      <c r="G49" s="9" t="s">
        <v>146</v>
      </c>
      <c r="H49" s="9">
        <v>1</v>
      </c>
      <c r="I49" s="10">
        <v>7612300</v>
      </c>
      <c r="J49" s="10">
        <v>5985600</v>
      </c>
    </row>
    <row r="50" spans="1:10">
      <c r="A50" s="13" t="s">
        <v>147</v>
      </c>
      <c r="B50" s="9" t="s">
        <v>148</v>
      </c>
      <c r="C50" s="9">
        <v>100001002</v>
      </c>
      <c r="D50" s="9" t="s">
        <v>94</v>
      </c>
      <c r="E50" s="9" t="s">
        <v>51</v>
      </c>
      <c r="F50" s="9">
        <v>20000117</v>
      </c>
      <c r="G50" s="9" t="s">
        <v>100</v>
      </c>
      <c r="H50" s="9">
        <v>1</v>
      </c>
      <c r="I50" s="10">
        <v>264900</v>
      </c>
      <c r="J50" s="10">
        <v>184100</v>
      </c>
    </row>
    <row r="51" spans="1:10">
      <c r="A51" s="13" t="s">
        <v>149</v>
      </c>
      <c r="B51" s="9" t="s">
        <v>150</v>
      </c>
      <c r="C51" s="9">
        <v>100001018</v>
      </c>
      <c r="D51" s="9" t="s">
        <v>63</v>
      </c>
      <c r="E51" s="9" t="s">
        <v>48</v>
      </c>
      <c r="F51" s="9">
        <v>20000159</v>
      </c>
      <c r="G51" s="9" t="s">
        <v>151</v>
      </c>
      <c r="H51" s="9">
        <v>4</v>
      </c>
      <c r="I51" s="10">
        <v>4891200</v>
      </c>
      <c r="J51" s="10">
        <v>4146800</v>
      </c>
    </row>
    <row r="52" spans="1:10">
      <c r="A52" s="13" t="s">
        <v>149</v>
      </c>
      <c r="B52" s="9" t="s">
        <v>150</v>
      </c>
      <c r="C52" s="9">
        <v>100001026</v>
      </c>
      <c r="D52" s="9" t="s">
        <v>35</v>
      </c>
      <c r="E52" s="9" t="s">
        <v>45</v>
      </c>
      <c r="F52" s="9">
        <v>20000159</v>
      </c>
      <c r="G52" s="9" t="s">
        <v>151</v>
      </c>
      <c r="H52" s="9">
        <v>5</v>
      </c>
      <c r="I52" s="10">
        <v>35619000</v>
      </c>
      <c r="J52" s="10">
        <v>24336700</v>
      </c>
    </row>
    <row r="53" spans="1:10">
      <c r="A53" s="13" t="s">
        <v>152</v>
      </c>
      <c r="B53" s="9" t="s">
        <v>153</v>
      </c>
      <c r="C53" s="9">
        <v>100001018</v>
      </c>
      <c r="D53" s="9" t="s">
        <v>63</v>
      </c>
      <c r="E53" s="9" t="s">
        <v>48</v>
      </c>
      <c r="F53" s="9">
        <v>20000152</v>
      </c>
      <c r="G53" s="9" t="s">
        <v>154</v>
      </c>
      <c r="H53" s="9">
        <v>3</v>
      </c>
      <c r="I53" s="10">
        <v>3508500</v>
      </c>
      <c r="J53" s="10">
        <v>2494200</v>
      </c>
    </row>
    <row r="54" spans="1:10">
      <c r="A54" s="13" t="s">
        <v>152</v>
      </c>
      <c r="B54" s="9" t="s">
        <v>153</v>
      </c>
      <c r="C54" s="9">
        <v>100001005</v>
      </c>
      <c r="D54" s="9" t="s">
        <v>134</v>
      </c>
      <c r="E54" s="9" t="s">
        <v>49</v>
      </c>
      <c r="F54" s="9">
        <v>20000152</v>
      </c>
      <c r="G54" s="9" t="s">
        <v>154</v>
      </c>
      <c r="H54" s="9">
        <v>9</v>
      </c>
      <c r="I54" s="10">
        <v>18618300</v>
      </c>
      <c r="J54" s="10">
        <v>12907900</v>
      </c>
    </row>
    <row r="55" spans="1:10">
      <c r="A55" s="13" t="s">
        <v>152</v>
      </c>
      <c r="B55" s="9" t="s">
        <v>153</v>
      </c>
      <c r="C55" s="9">
        <v>100001007</v>
      </c>
      <c r="D55" s="9" t="s">
        <v>37</v>
      </c>
      <c r="E55" s="9" t="s">
        <v>49</v>
      </c>
      <c r="F55" s="9">
        <v>20000152</v>
      </c>
      <c r="G55" s="9" t="s">
        <v>154</v>
      </c>
      <c r="H55" s="9">
        <v>2</v>
      </c>
      <c r="I55" s="10">
        <v>8737000</v>
      </c>
      <c r="J55" s="10">
        <v>7623200</v>
      </c>
    </row>
    <row r="56" spans="1:10">
      <c r="A56" s="13" t="s">
        <v>152</v>
      </c>
      <c r="B56" s="9" t="s">
        <v>153</v>
      </c>
      <c r="C56" s="9">
        <v>100001013</v>
      </c>
      <c r="D56" s="9" t="s">
        <v>66</v>
      </c>
      <c r="E56" s="9" t="s">
        <v>47</v>
      </c>
      <c r="F56" s="9">
        <v>20000152</v>
      </c>
      <c r="G56" s="9" t="s">
        <v>154</v>
      </c>
      <c r="H56" s="9">
        <v>1</v>
      </c>
      <c r="I56" s="10">
        <v>995000</v>
      </c>
      <c r="J56" s="10">
        <v>742400</v>
      </c>
    </row>
    <row r="57" spans="1:10">
      <c r="A57" s="13" t="s">
        <v>155</v>
      </c>
      <c r="B57" s="9" t="s">
        <v>156</v>
      </c>
      <c r="C57" s="9">
        <v>100001020</v>
      </c>
      <c r="D57" s="9" t="s">
        <v>33</v>
      </c>
      <c r="E57" s="9" t="s">
        <v>47</v>
      </c>
      <c r="F57" s="9">
        <v>20000106</v>
      </c>
      <c r="G57" s="9" t="s">
        <v>15</v>
      </c>
      <c r="H57" s="9">
        <v>16</v>
      </c>
      <c r="I57" s="10">
        <v>75483200</v>
      </c>
      <c r="J57" s="10">
        <v>52722400</v>
      </c>
    </row>
    <row r="58" spans="1:10">
      <c r="A58" s="13" t="s">
        <v>157</v>
      </c>
      <c r="B58" s="9" t="s">
        <v>158</v>
      </c>
      <c r="C58" s="9">
        <v>100001002</v>
      </c>
      <c r="D58" s="9" t="s">
        <v>94</v>
      </c>
      <c r="E58" s="9" t="s">
        <v>51</v>
      </c>
      <c r="F58" s="9">
        <v>20000109</v>
      </c>
      <c r="G58" s="9" t="s">
        <v>111</v>
      </c>
      <c r="H58" s="9">
        <v>1</v>
      </c>
      <c r="I58" s="10">
        <v>265200</v>
      </c>
      <c r="J58" s="10">
        <v>219300</v>
      </c>
    </row>
    <row r="59" spans="1:10">
      <c r="A59" s="13" t="s">
        <v>157</v>
      </c>
      <c r="B59" s="9" t="s">
        <v>158</v>
      </c>
      <c r="C59" s="9">
        <v>100001009</v>
      </c>
      <c r="D59" s="9" t="s">
        <v>71</v>
      </c>
      <c r="E59" s="9" t="s">
        <v>50</v>
      </c>
      <c r="F59" s="9">
        <v>20000109</v>
      </c>
      <c r="G59" s="9" t="s">
        <v>111</v>
      </c>
      <c r="H59" s="9">
        <v>3</v>
      </c>
      <c r="I59" s="10">
        <v>16785900</v>
      </c>
      <c r="J59" s="10">
        <v>14747900</v>
      </c>
    </row>
    <row r="60" spans="1:10">
      <c r="A60" s="13" t="s">
        <v>159</v>
      </c>
      <c r="B60" s="9" t="s">
        <v>160</v>
      </c>
      <c r="C60" s="9">
        <v>100001003</v>
      </c>
      <c r="D60" s="9" t="s">
        <v>68</v>
      </c>
      <c r="E60" s="9" t="s">
        <v>51</v>
      </c>
      <c r="F60" s="9">
        <v>20000136</v>
      </c>
      <c r="G60" s="9" t="s">
        <v>161</v>
      </c>
      <c r="H60" s="9">
        <v>4</v>
      </c>
      <c r="I60" s="10">
        <v>1397600</v>
      </c>
      <c r="J60" s="10">
        <v>1218600</v>
      </c>
    </row>
    <row r="61" spans="1:10">
      <c r="A61" s="13" t="s">
        <v>159</v>
      </c>
      <c r="B61" s="9" t="s">
        <v>160</v>
      </c>
      <c r="C61" s="9">
        <v>100001004</v>
      </c>
      <c r="D61" s="9" t="s">
        <v>95</v>
      </c>
      <c r="E61" s="9" t="s">
        <v>51</v>
      </c>
      <c r="F61" s="9">
        <v>20000136</v>
      </c>
      <c r="G61" s="9" t="s">
        <v>161</v>
      </c>
      <c r="H61" s="9">
        <v>3</v>
      </c>
      <c r="I61" s="10">
        <v>958200</v>
      </c>
      <c r="J61" s="10">
        <v>655400</v>
      </c>
    </row>
    <row r="62" spans="1:10">
      <c r="A62" s="13" t="s">
        <v>159</v>
      </c>
      <c r="B62" s="9" t="s">
        <v>160</v>
      </c>
      <c r="C62" s="9">
        <v>100001018</v>
      </c>
      <c r="D62" s="9" t="s">
        <v>63</v>
      </c>
      <c r="E62" s="9" t="s">
        <v>48</v>
      </c>
      <c r="F62" s="9">
        <v>20000136</v>
      </c>
      <c r="G62" s="9" t="s">
        <v>161</v>
      </c>
      <c r="H62" s="9">
        <v>1</v>
      </c>
      <c r="I62" s="10">
        <v>1149200</v>
      </c>
      <c r="J62" s="10">
        <v>789500</v>
      </c>
    </row>
    <row r="63" spans="1:10">
      <c r="A63" s="13" t="s">
        <v>87</v>
      </c>
      <c r="B63" s="9" t="s">
        <v>162</v>
      </c>
      <c r="C63" s="9">
        <v>100001007</v>
      </c>
      <c r="D63" s="9" t="s">
        <v>37</v>
      </c>
      <c r="E63" s="9" t="s">
        <v>49</v>
      </c>
      <c r="F63" s="9">
        <v>20000101</v>
      </c>
      <c r="G63" s="9" t="s">
        <v>21</v>
      </c>
      <c r="H63" s="9">
        <v>7</v>
      </c>
      <c r="I63" s="10">
        <v>26563600</v>
      </c>
      <c r="J63" s="10">
        <v>18572800</v>
      </c>
    </row>
    <row r="64" spans="1:10">
      <c r="A64" s="13" t="s">
        <v>87</v>
      </c>
      <c r="B64" s="9" t="s">
        <v>162</v>
      </c>
      <c r="C64" s="9">
        <v>100001009</v>
      </c>
      <c r="D64" s="9" t="s">
        <v>71</v>
      </c>
      <c r="E64" s="9" t="s">
        <v>50</v>
      </c>
      <c r="F64" s="9">
        <v>20000101</v>
      </c>
      <c r="G64" s="9" t="s">
        <v>21</v>
      </c>
      <c r="H64" s="9">
        <v>3</v>
      </c>
      <c r="I64" s="10">
        <v>16617000</v>
      </c>
      <c r="J64" s="10">
        <v>12524500</v>
      </c>
    </row>
    <row r="65" spans="1:10">
      <c r="A65" s="13" t="s">
        <v>163</v>
      </c>
      <c r="B65" s="9" t="s">
        <v>164</v>
      </c>
      <c r="C65" s="9">
        <v>100001004</v>
      </c>
      <c r="D65" s="9" t="s">
        <v>95</v>
      </c>
      <c r="E65" s="9" t="s">
        <v>51</v>
      </c>
      <c r="F65" s="9">
        <v>20000141</v>
      </c>
      <c r="G65" s="9" t="s">
        <v>165</v>
      </c>
      <c r="H65" s="9">
        <v>2</v>
      </c>
      <c r="I65" s="10">
        <v>648800</v>
      </c>
      <c r="J65" s="10">
        <v>562100</v>
      </c>
    </row>
    <row r="66" spans="1:10">
      <c r="A66" s="13" t="s">
        <v>166</v>
      </c>
      <c r="B66" s="9" t="s">
        <v>167</v>
      </c>
      <c r="C66" s="9">
        <v>100001025</v>
      </c>
      <c r="D66" s="9" t="s">
        <v>82</v>
      </c>
      <c r="E66" s="9" t="s">
        <v>45</v>
      </c>
      <c r="F66" s="9">
        <v>20000171</v>
      </c>
      <c r="G66" s="9" t="s">
        <v>168</v>
      </c>
      <c r="H66" s="9">
        <v>6</v>
      </c>
      <c r="I66" s="10">
        <v>19079400</v>
      </c>
      <c r="J66" s="10">
        <v>13393000</v>
      </c>
    </row>
    <row r="67" spans="1:10">
      <c r="A67" s="13" t="s">
        <v>166</v>
      </c>
      <c r="B67" s="9" t="s">
        <v>167</v>
      </c>
      <c r="C67" s="9">
        <v>100001002</v>
      </c>
      <c r="D67" s="9" t="s">
        <v>94</v>
      </c>
      <c r="E67" s="9" t="s">
        <v>51</v>
      </c>
      <c r="F67" s="9">
        <v>20000171</v>
      </c>
      <c r="G67" s="9" t="s">
        <v>168</v>
      </c>
      <c r="H67" s="9">
        <v>2</v>
      </c>
      <c r="I67" s="10">
        <v>568600</v>
      </c>
      <c r="J67" s="10">
        <v>452000</v>
      </c>
    </row>
    <row r="68" spans="1:10">
      <c r="A68" s="13" t="s">
        <v>166</v>
      </c>
      <c r="B68" s="9" t="s">
        <v>167</v>
      </c>
      <c r="C68" s="9">
        <v>100001006</v>
      </c>
      <c r="D68" s="9" t="s">
        <v>115</v>
      </c>
      <c r="E68" s="9" t="s">
        <v>49</v>
      </c>
      <c r="F68" s="9">
        <v>20000171</v>
      </c>
      <c r="G68" s="9" t="s">
        <v>168</v>
      </c>
      <c r="H68" s="9">
        <v>2</v>
      </c>
      <c r="I68" s="10">
        <v>3060000</v>
      </c>
      <c r="J68" s="10">
        <v>2433400</v>
      </c>
    </row>
    <row r="69" spans="1:10">
      <c r="A69" s="13" t="s">
        <v>169</v>
      </c>
      <c r="B69" s="9" t="s">
        <v>170</v>
      </c>
      <c r="C69" s="9">
        <v>100001026</v>
      </c>
      <c r="D69" s="9" t="s">
        <v>35</v>
      </c>
      <c r="E69" s="9" t="s">
        <v>45</v>
      </c>
      <c r="F69" s="9">
        <v>20000150</v>
      </c>
      <c r="G69" s="9" t="s">
        <v>171</v>
      </c>
      <c r="H69" s="9">
        <v>2</v>
      </c>
      <c r="I69" s="10">
        <v>16506000</v>
      </c>
      <c r="J69" s="10">
        <v>12006200</v>
      </c>
    </row>
    <row r="70" spans="1:10">
      <c r="A70" s="13" t="s">
        <v>169</v>
      </c>
      <c r="B70" s="9" t="s">
        <v>170</v>
      </c>
      <c r="C70" s="9">
        <v>100001012</v>
      </c>
      <c r="D70" s="9" t="s">
        <v>172</v>
      </c>
      <c r="E70" s="9" t="s">
        <v>50</v>
      </c>
      <c r="F70" s="9">
        <v>20000150</v>
      </c>
      <c r="G70" s="9" t="s">
        <v>171</v>
      </c>
      <c r="H70" s="9">
        <v>5</v>
      </c>
      <c r="I70" s="10">
        <v>19937500</v>
      </c>
      <c r="J70" s="10">
        <v>15513900</v>
      </c>
    </row>
    <row r="71" spans="1:10">
      <c r="A71" s="13" t="s">
        <v>169</v>
      </c>
      <c r="B71" s="9" t="s">
        <v>170</v>
      </c>
      <c r="C71" s="9">
        <v>100001001</v>
      </c>
      <c r="D71" s="9" t="s">
        <v>91</v>
      </c>
      <c r="E71" s="9" t="s">
        <v>51</v>
      </c>
      <c r="F71" s="9">
        <v>20000150</v>
      </c>
      <c r="G71" s="9" t="s">
        <v>171</v>
      </c>
      <c r="H71" s="9">
        <v>6</v>
      </c>
      <c r="I71" s="10">
        <v>1071000</v>
      </c>
      <c r="J71" s="10">
        <v>803100</v>
      </c>
    </row>
    <row r="72" spans="1:10">
      <c r="A72" s="13" t="s">
        <v>169</v>
      </c>
      <c r="B72" s="9" t="s">
        <v>170</v>
      </c>
      <c r="C72" s="9">
        <v>100001002</v>
      </c>
      <c r="D72" s="9" t="s">
        <v>94</v>
      </c>
      <c r="E72" s="9" t="s">
        <v>51</v>
      </c>
      <c r="F72" s="9">
        <v>20000150</v>
      </c>
      <c r="G72" s="9" t="s">
        <v>171</v>
      </c>
      <c r="H72" s="9">
        <v>5</v>
      </c>
      <c r="I72" s="10">
        <v>1275500</v>
      </c>
      <c r="J72" s="10">
        <v>1026500</v>
      </c>
    </row>
    <row r="73" spans="1:10">
      <c r="A73" s="13" t="s">
        <v>173</v>
      </c>
      <c r="B73" s="9" t="s">
        <v>174</v>
      </c>
      <c r="C73" s="9">
        <v>100001001</v>
      </c>
      <c r="D73" s="9" t="s">
        <v>91</v>
      </c>
      <c r="E73" s="9" t="s">
        <v>51</v>
      </c>
      <c r="F73" s="9">
        <v>20000167</v>
      </c>
      <c r="G73" s="9" t="s">
        <v>175</v>
      </c>
      <c r="H73" s="9">
        <v>1</v>
      </c>
      <c r="I73" s="10">
        <v>169600</v>
      </c>
      <c r="J73" s="10">
        <v>134300</v>
      </c>
    </row>
    <row r="74" spans="1:10">
      <c r="A74" s="13" t="s">
        <v>173</v>
      </c>
      <c r="B74" s="9" t="s">
        <v>174</v>
      </c>
      <c r="C74" s="9">
        <v>100001025</v>
      </c>
      <c r="D74" s="9" t="s">
        <v>82</v>
      </c>
      <c r="E74" s="9" t="s">
        <v>45</v>
      </c>
      <c r="F74" s="9">
        <v>20000167</v>
      </c>
      <c r="G74" s="9" t="s">
        <v>175</v>
      </c>
      <c r="H74" s="9">
        <v>3</v>
      </c>
      <c r="I74" s="10">
        <v>10021500</v>
      </c>
      <c r="J74" s="10">
        <v>6930500</v>
      </c>
    </row>
    <row r="75" spans="1:10">
      <c r="A75" s="13" t="s">
        <v>173</v>
      </c>
      <c r="B75" s="9" t="s">
        <v>174</v>
      </c>
      <c r="C75" s="9">
        <v>100001024</v>
      </c>
      <c r="D75" s="9" t="s">
        <v>84</v>
      </c>
      <c r="E75" s="9" t="s">
        <v>45</v>
      </c>
      <c r="F75" s="9">
        <v>20000167</v>
      </c>
      <c r="G75" s="9" t="s">
        <v>175</v>
      </c>
      <c r="H75" s="9">
        <v>6</v>
      </c>
      <c r="I75" s="10">
        <v>25705800</v>
      </c>
      <c r="J75" s="10">
        <v>17553200</v>
      </c>
    </row>
    <row r="76" spans="1:10">
      <c r="A76" s="13" t="s">
        <v>103</v>
      </c>
      <c r="B76" s="9" t="s">
        <v>176</v>
      </c>
      <c r="C76" s="9">
        <v>100001009</v>
      </c>
      <c r="D76" s="9" t="s">
        <v>71</v>
      </c>
      <c r="E76" s="9" t="s">
        <v>50</v>
      </c>
      <c r="F76" s="9">
        <v>20000120</v>
      </c>
      <c r="G76" s="9" t="s">
        <v>177</v>
      </c>
      <c r="H76" s="9">
        <v>6</v>
      </c>
      <c r="I76" s="10">
        <v>35790600</v>
      </c>
      <c r="J76" s="10">
        <v>31036300</v>
      </c>
    </row>
    <row r="77" spans="1:10">
      <c r="A77" s="13" t="s">
        <v>178</v>
      </c>
      <c r="B77" s="9" t="s">
        <v>179</v>
      </c>
      <c r="C77" s="9">
        <v>100001014</v>
      </c>
      <c r="D77" s="9" t="s">
        <v>137</v>
      </c>
      <c r="E77" s="9" t="s">
        <v>47</v>
      </c>
      <c r="F77" s="9">
        <v>20000150</v>
      </c>
      <c r="G77" s="9" t="s">
        <v>171</v>
      </c>
      <c r="H77" s="9">
        <v>3</v>
      </c>
      <c r="I77" s="10">
        <v>8723700</v>
      </c>
      <c r="J77" s="10">
        <v>6594700</v>
      </c>
    </row>
    <row r="78" spans="1:10">
      <c r="A78" s="13" t="s">
        <v>126</v>
      </c>
      <c r="B78" s="9" t="s">
        <v>180</v>
      </c>
      <c r="C78" s="9">
        <v>100001007</v>
      </c>
      <c r="D78" s="9" t="s">
        <v>37</v>
      </c>
      <c r="E78" s="9" t="s">
        <v>49</v>
      </c>
      <c r="F78" s="9">
        <v>20000110</v>
      </c>
      <c r="G78" s="9" t="s">
        <v>32</v>
      </c>
      <c r="H78" s="9">
        <v>1</v>
      </c>
      <c r="I78" s="10">
        <v>4091500</v>
      </c>
      <c r="J78" s="10">
        <v>3339200</v>
      </c>
    </row>
    <row r="79" spans="1:10">
      <c r="A79" s="13" t="s">
        <v>126</v>
      </c>
      <c r="B79" s="9" t="s">
        <v>180</v>
      </c>
      <c r="C79" s="9">
        <v>100001028</v>
      </c>
      <c r="D79" s="9" t="s">
        <v>22</v>
      </c>
      <c r="E79" s="9" t="s">
        <v>43</v>
      </c>
      <c r="F79" s="9">
        <v>20000110</v>
      </c>
      <c r="G79" s="9" t="s">
        <v>32</v>
      </c>
      <c r="H79" s="9">
        <v>4</v>
      </c>
      <c r="I79" s="10">
        <v>40871200</v>
      </c>
      <c r="J79" s="10">
        <v>35694400</v>
      </c>
    </row>
    <row r="80" spans="1:10">
      <c r="A80" s="13" t="s">
        <v>173</v>
      </c>
      <c r="B80" s="9" t="s">
        <v>181</v>
      </c>
      <c r="C80" s="9">
        <v>100001011</v>
      </c>
      <c r="D80" s="9" t="s">
        <v>75</v>
      </c>
      <c r="E80" s="9" t="s">
        <v>50</v>
      </c>
      <c r="F80" s="9">
        <v>20000121</v>
      </c>
      <c r="G80" s="9" t="s">
        <v>182</v>
      </c>
      <c r="H80" s="9">
        <v>9</v>
      </c>
      <c r="I80" s="10">
        <v>10711800</v>
      </c>
      <c r="J80" s="10">
        <v>7671400</v>
      </c>
    </row>
    <row r="81" spans="1:10">
      <c r="A81" s="13" t="s">
        <v>173</v>
      </c>
      <c r="B81" s="9" t="s">
        <v>181</v>
      </c>
      <c r="C81" s="9">
        <v>100001027</v>
      </c>
      <c r="D81" s="9" t="s">
        <v>31</v>
      </c>
      <c r="E81" s="9" t="s">
        <v>45</v>
      </c>
      <c r="F81" s="9">
        <v>20000121</v>
      </c>
      <c r="G81" s="9" t="s">
        <v>182</v>
      </c>
      <c r="H81" s="9">
        <v>1</v>
      </c>
      <c r="I81" s="10">
        <v>7802200</v>
      </c>
      <c r="J81" s="10">
        <v>5661900</v>
      </c>
    </row>
    <row r="82" spans="1:10">
      <c r="A82" s="13" t="s">
        <v>183</v>
      </c>
      <c r="B82" s="9" t="s">
        <v>184</v>
      </c>
      <c r="C82" s="9">
        <v>100001021</v>
      </c>
      <c r="D82" s="9" t="s">
        <v>16</v>
      </c>
      <c r="E82" s="9" t="s">
        <v>46</v>
      </c>
      <c r="F82" s="9">
        <v>20000128</v>
      </c>
      <c r="G82" s="9" t="s">
        <v>185</v>
      </c>
      <c r="H82" s="9">
        <v>5</v>
      </c>
      <c r="I82" s="10">
        <v>68649000</v>
      </c>
      <c r="J82" s="10">
        <v>52217700</v>
      </c>
    </row>
    <row r="83" spans="1:10">
      <c r="A83" s="13" t="s">
        <v>183</v>
      </c>
      <c r="B83" s="9" t="s">
        <v>184</v>
      </c>
      <c r="C83" s="9">
        <v>100001016</v>
      </c>
      <c r="D83" s="9" t="s">
        <v>186</v>
      </c>
      <c r="E83" s="9" t="s">
        <v>48</v>
      </c>
      <c r="F83" s="9">
        <v>20000128</v>
      </c>
      <c r="G83" s="9" t="s">
        <v>185</v>
      </c>
      <c r="H83" s="9">
        <v>8</v>
      </c>
      <c r="I83" s="10">
        <v>29739200</v>
      </c>
      <c r="J83" s="10">
        <v>25694100</v>
      </c>
    </row>
    <row r="84" spans="1:10">
      <c r="A84" s="13" t="s">
        <v>183</v>
      </c>
      <c r="B84" s="9" t="s">
        <v>184</v>
      </c>
      <c r="C84" s="9">
        <v>100001011</v>
      </c>
      <c r="D84" s="9" t="s">
        <v>75</v>
      </c>
      <c r="E84" s="9" t="s">
        <v>50</v>
      </c>
      <c r="F84" s="9">
        <v>20000128</v>
      </c>
      <c r="G84" s="9" t="s">
        <v>185</v>
      </c>
      <c r="H84" s="9">
        <v>7</v>
      </c>
      <c r="I84" s="10">
        <v>9526300</v>
      </c>
      <c r="J84" s="10">
        <v>7980600</v>
      </c>
    </row>
    <row r="85" spans="1:10">
      <c r="A85" s="13" t="s">
        <v>183</v>
      </c>
      <c r="B85" s="9" t="s">
        <v>184</v>
      </c>
      <c r="C85" s="9">
        <v>100001002</v>
      </c>
      <c r="D85" s="9" t="s">
        <v>94</v>
      </c>
      <c r="E85" s="9" t="s">
        <v>51</v>
      </c>
      <c r="F85" s="9">
        <v>20000128</v>
      </c>
      <c r="G85" s="9" t="s">
        <v>185</v>
      </c>
      <c r="H85" s="9">
        <v>5</v>
      </c>
      <c r="I85" s="10">
        <v>1173000</v>
      </c>
      <c r="J85" s="10">
        <v>944600</v>
      </c>
    </row>
    <row r="86" spans="1:10">
      <c r="A86" s="13" t="s">
        <v>187</v>
      </c>
      <c r="B86" s="9" t="s">
        <v>188</v>
      </c>
      <c r="C86" s="9">
        <v>100001002</v>
      </c>
      <c r="D86" s="9" t="s">
        <v>94</v>
      </c>
      <c r="E86" s="9" t="s">
        <v>51</v>
      </c>
      <c r="F86" s="9">
        <v>20000108</v>
      </c>
      <c r="G86" s="9" t="s">
        <v>18</v>
      </c>
      <c r="H86" s="9">
        <v>5</v>
      </c>
      <c r="I86" s="10">
        <v>1257000</v>
      </c>
      <c r="J86" s="10">
        <v>886600</v>
      </c>
    </row>
    <row r="87" spans="1:10">
      <c r="A87" s="13" t="s">
        <v>187</v>
      </c>
      <c r="B87" s="9" t="s">
        <v>188</v>
      </c>
      <c r="C87" s="9">
        <v>100001004</v>
      </c>
      <c r="D87" s="9" t="s">
        <v>95</v>
      </c>
      <c r="E87" s="9" t="s">
        <v>51</v>
      </c>
      <c r="F87" s="9">
        <v>20000108</v>
      </c>
      <c r="G87" s="9" t="s">
        <v>18</v>
      </c>
      <c r="H87" s="9">
        <v>2</v>
      </c>
      <c r="I87" s="10">
        <v>527800</v>
      </c>
      <c r="J87" s="10">
        <v>392000</v>
      </c>
    </row>
    <row r="88" spans="1:10">
      <c r="A88" s="13" t="s">
        <v>187</v>
      </c>
      <c r="B88" s="9" t="s">
        <v>188</v>
      </c>
      <c r="C88" s="9">
        <v>100001009</v>
      </c>
      <c r="D88" s="9" t="s">
        <v>71</v>
      </c>
      <c r="E88" s="9" t="s">
        <v>50</v>
      </c>
      <c r="F88" s="9">
        <v>20000108</v>
      </c>
      <c r="G88" s="9" t="s">
        <v>18</v>
      </c>
      <c r="H88" s="9">
        <v>2</v>
      </c>
      <c r="I88" s="10">
        <v>10926400</v>
      </c>
      <c r="J88" s="10">
        <v>8935500</v>
      </c>
    </row>
    <row r="89" spans="1:10">
      <c r="A89" s="13" t="s">
        <v>187</v>
      </c>
      <c r="B89" s="9" t="s">
        <v>188</v>
      </c>
      <c r="C89" s="9">
        <v>100001015</v>
      </c>
      <c r="D89" s="9" t="s">
        <v>89</v>
      </c>
      <c r="E89" s="9" t="s">
        <v>47</v>
      </c>
      <c r="F89" s="9">
        <v>20000108</v>
      </c>
      <c r="G89" s="9" t="s">
        <v>18</v>
      </c>
      <c r="H89" s="9">
        <v>2</v>
      </c>
      <c r="I89" s="10">
        <v>1351000</v>
      </c>
      <c r="J89" s="10">
        <v>1047800</v>
      </c>
    </row>
    <row r="90" spans="1:10">
      <c r="A90" s="13" t="s">
        <v>189</v>
      </c>
      <c r="B90" s="9" t="s">
        <v>190</v>
      </c>
      <c r="C90" s="9">
        <v>100001008</v>
      </c>
      <c r="D90" s="9" t="s">
        <v>78</v>
      </c>
      <c r="E90" s="9" t="s">
        <v>49</v>
      </c>
      <c r="F90" s="9">
        <v>20000112</v>
      </c>
      <c r="G90" s="9" t="s">
        <v>24</v>
      </c>
      <c r="H90" s="9">
        <v>3</v>
      </c>
      <c r="I90" s="10">
        <v>12325200</v>
      </c>
      <c r="J90" s="10">
        <v>8898200</v>
      </c>
    </row>
    <row r="91" spans="1:10">
      <c r="A91" s="13" t="s">
        <v>189</v>
      </c>
      <c r="B91" s="9" t="s">
        <v>190</v>
      </c>
      <c r="C91" s="9">
        <v>100001009</v>
      </c>
      <c r="D91" s="9" t="s">
        <v>71</v>
      </c>
      <c r="E91" s="9" t="s">
        <v>50</v>
      </c>
      <c r="F91" s="9">
        <v>20000112</v>
      </c>
      <c r="G91" s="9" t="s">
        <v>24</v>
      </c>
      <c r="H91" s="9">
        <v>3</v>
      </c>
      <c r="I91" s="10">
        <v>18541200</v>
      </c>
      <c r="J91" s="10">
        <v>13701100</v>
      </c>
    </row>
    <row r="92" spans="1:10">
      <c r="A92" s="13" t="s">
        <v>191</v>
      </c>
      <c r="B92" s="9" t="s">
        <v>192</v>
      </c>
      <c r="C92" s="9">
        <v>100001027</v>
      </c>
      <c r="D92" s="9" t="s">
        <v>31</v>
      </c>
      <c r="E92" s="9" t="s">
        <v>45</v>
      </c>
      <c r="F92" s="9">
        <v>20000101</v>
      </c>
      <c r="G92" s="9" t="s">
        <v>21</v>
      </c>
      <c r="H92" s="9">
        <v>7</v>
      </c>
      <c r="I92" s="10">
        <v>48479900</v>
      </c>
      <c r="J92" s="10">
        <v>36497000</v>
      </c>
    </row>
    <row r="93" spans="1:10">
      <c r="A93" s="13" t="s">
        <v>191</v>
      </c>
      <c r="B93" s="9" t="s">
        <v>192</v>
      </c>
      <c r="C93" s="9">
        <v>100001021</v>
      </c>
      <c r="D93" s="9" t="s">
        <v>16</v>
      </c>
      <c r="E93" s="9" t="s">
        <v>46</v>
      </c>
      <c r="F93" s="9">
        <v>20000101</v>
      </c>
      <c r="G93" s="9" t="s">
        <v>21</v>
      </c>
      <c r="H93" s="9">
        <v>9</v>
      </c>
      <c r="I93" s="10">
        <v>114145200</v>
      </c>
      <c r="J93" s="10">
        <v>80922200</v>
      </c>
    </row>
    <row r="94" spans="1:10">
      <c r="A94" s="13" t="s">
        <v>193</v>
      </c>
      <c r="B94" s="9" t="s">
        <v>194</v>
      </c>
      <c r="C94" s="9">
        <v>100001024</v>
      </c>
      <c r="D94" s="9" t="s">
        <v>84</v>
      </c>
      <c r="E94" s="9" t="s">
        <v>45</v>
      </c>
      <c r="F94" s="9">
        <v>20000159</v>
      </c>
      <c r="G94" s="9" t="s">
        <v>151</v>
      </c>
      <c r="H94" s="9">
        <v>2</v>
      </c>
      <c r="I94" s="10">
        <v>8762200</v>
      </c>
      <c r="J94" s="10">
        <v>7377400</v>
      </c>
    </row>
    <row r="95" spans="1:10">
      <c r="A95" s="13" t="s">
        <v>195</v>
      </c>
      <c r="B95" s="9" t="s">
        <v>196</v>
      </c>
      <c r="C95" s="9">
        <v>100001011</v>
      </c>
      <c r="D95" s="9" t="s">
        <v>75</v>
      </c>
      <c r="E95" s="9" t="s">
        <v>50</v>
      </c>
      <c r="F95" s="9">
        <v>20000127</v>
      </c>
      <c r="G95" s="9" t="s">
        <v>197</v>
      </c>
      <c r="H95" s="9">
        <v>1</v>
      </c>
      <c r="I95" s="10">
        <v>1371100</v>
      </c>
      <c r="J95" s="10">
        <v>959600</v>
      </c>
    </row>
    <row r="96" spans="1:10">
      <c r="A96" s="13" t="s">
        <v>198</v>
      </c>
      <c r="B96" s="9" t="s">
        <v>199</v>
      </c>
      <c r="C96" s="9">
        <v>100001027</v>
      </c>
      <c r="D96" s="9" t="s">
        <v>31</v>
      </c>
      <c r="E96" s="9" t="s">
        <v>45</v>
      </c>
      <c r="F96" s="9">
        <v>20000125</v>
      </c>
      <c r="G96" s="9" t="s">
        <v>143</v>
      </c>
      <c r="H96" s="9">
        <v>1</v>
      </c>
      <c r="I96" s="10">
        <v>7292100</v>
      </c>
      <c r="J96" s="10">
        <v>6288500</v>
      </c>
    </row>
    <row r="97" spans="1:10">
      <c r="A97" s="13" t="s">
        <v>198</v>
      </c>
      <c r="B97" s="9" t="s">
        <v>199</v>
      </c>
      <c r="C97" s="9">
        <v>100001012</v>
      </c>
      <c r="D97" s="9" t="s">
        <v>172</v>
      </c>
      <c r="E97" s="9" t="s">
        <v>50</v>
      </c>
      <c r="F97" s="9">
        <v>20000125</v>
      </c>
      <c r="G97" s="9" t="s">
        <v>143</v>
      </c>
      <c r="H97" s="9">
        <v>1</v>
      </c>
      <c r="I97" s="10">
        <v>3691400</v>
      </c>
      <c r="J97" s="10">
        <v>3053500</v>
      </c>
    </row>
    <row r="98" spans="1:10">
      <c r="A98" s="13" t="s">
        <v>200</v>
      </c>
      <c r="B98" s="9" t="s">
        <v>201</v>
      </c>
      <c r="C98" s="9">
        <v>100001022</v>
      </c>
      <c r="D98" s="9" t="s">
        <v>25</v>
      </c>
      <c r="E98" s="9" t="s">
        <v>46</v>
      </c>
      <c r="F98" s="9">
        <v>20000111</v>
      </c>
      <c r="G98" s="9" t="s">
        <v>30</v>
      </c>
      <c r="H98" s="9">
        <v>1</v>
      </c>
      <c r="I98" s="10">
        <v>11577700</v>
      </c>
      <c r="J98" s="10">
        <v>9436200</v>
      </c>
    </row>
    <row r="99" spans="1:10">
      <c r="A99" s="13" t="s">
        <v>200</v>
      </c>
      <c r="B99" s="9" t="s">
        <v>201</v>
      </c>
      <c r="C99" s="9">
        <v>100001016</v>
      </c>
      <c r="D99" s="9" t="s">
        <v>186</v>
      </c>
      <c r="E99" s="9" t="s">
        <v>48</v>
      </c>
      <c r="F99" s="9">
        <v>20000111</v>
      </c>
      <c r="G99" s="9" t="s">
        <v>30</v>
      </c>
      <c r="H99" s="9">
        <v>2</v>
      </c>
      <c r="I99" s="10">
        <v>8441400</v>
      </c>
      <c r="J99" s="10">
        <v>6028900</v>
      </c>
    </row>
    <row r="100" spans="1:10">
      <c r="A100" s="13" t="s">
        <v>202</v>
      </c>
      <c r="B100" s="9" t="s">
        <v>203</v>
      </c>
      <c r="C100" s="9">
        <v>100001013</v>
      </c>
      <c r="D100" s="9" t="s">
        <v>66</v>
      </c>
      <c r="E100" s="9" t="s">
        <v>47</v>
      </c>
      <c r="F100" s="9">
        <v>20000123</v>
      </c>
      <c r="G100" s="9" t="s">
        <v>27</v>
      </c>
      <c r="H100" s="9">
        <v>2</v>
      </c>
      <c r="I100" s="10">
        <v>1985000</v>
      </c>
      <c r="J100" s="10">
        <v>1739200</v>
      </c>
    </row>
    <row r="101" spans="1:10">
      <c r="A101" s="13" t="s">
        <v>202</v>
      </c>
      <c r="B101" s="9" t="s">
        <v>203</v>
      </c>
      <c r="C101" s="9">
        <v>100001006</v>
      </c>
      <c r="D101" s="9" t="s">
        <v>115</v>
      </c>
      <c r="E101" s="9" t="s">
        <v>49</v>
      </c>
      <c r="F101" s="9">
        <v>20000123</v>
      </c>
      <c r="G101" s="9" t="s">
        <v>27</v>
      </c>
      <c r="H101" s="9">
        <v>9</v>
      </c>
      <c r="I101" s="10">
        <v>16403400</v>
      </c>
      <c r="J101" s="10">
        <v>12076200</v>
      </c>
    </row>
    <row r="102" spans="1:10">
      <c r="A102" s="13" t="s">
        <v>204</v>
      </c>
      <c r="B102" s="9" t="s">
        <v>205</v>
      </c>
      <c r="C102" s="9">
        <v>100001019</v>
      </c>
      <c r="D102" s="9" t="s">
        <v>99</v>
      </c>
      <c r="E102" s="9" t="s">
        <v>47</v>
      </c>
      <c r="F102" s="9">
        <v>20000161</v>
      </c>
      <c r="G102" s="9" t="s">
        <v>206</v>
      </c>
      <c r="H102" s="9">
        <v>7</v>
      </c>
      <c r="I102" s="10">
        <v>36057700</v>
      </c>
      <c r="J102" s="10">
        <v>25727600</v>
      </c>
    </row>
    <row r="103" spans="1:10">
      <c r="A103" s="13" t="s">
        <v>204</v>
      </c>
      <c r="B103" s="9" t="s">
        <v>205</v>
      </c>
      <c r="C103" s="9">
        <v>100001018</v>
      </c>
      <c r="D103" s="9" t="s">
        <v>63</v>
      </c>
      <c r="E103" s="9" t="s">
        <v>48</v>
      </c>
      <c r="F103" s="9">
        <v>20000161</v>
      </c>
      <c r="G103" s="9" t="s">
        <v>206</v>
      </c>
      <c r="H103" s="9">
        <v>14</v>
      </c>
      <c r="I103" s="10">
        <v>15422400</v>
      </c>
      <c r="J103" s="10">
        <v>12260000</v>
      </c>
    </row>
    <row r="104" spans="1:10">
      <c r="A104" s="13" t="s">
        <v>207</v>
      </c>
      <c r="B104" s="9" t="s">
        <v>208</v>
      </c>
      <c r="C104" s="9">
        <v>100001008</v>
      </c>
      <c r="D104" s="9" t="s">
        <v>78</v>
      </c>
      <c r="E104" s="9" t="s">
        <v>49</v>
      </c>
      <c r="F104" s="9">
        <v>20000110</v>
      </c>
      <c r="G104" s="9" t="s">
        <v>32</v>
      </c>
      <c r="H104" s="9">
        <v>7</v>
      </c>
      <c r="I104" s="10">
        <v>25864300</v>
      </c>
      <c r="J104" s="10">
        <v>21603600</v>
      </c>
    </row>
    <row r="105" spans="1:10">
      <c r="A105" s="13" t="s">
        <v>207</v>
      </c>
      <c r="B105" s="9" t="s">
        <v>208</v>
      </c>
      <c r="C105" s="9">
        <v>100001010</v>
      </c>
      <c r="D105" s="9" t="s">
        <v>209</v>
      </c>
      <c r="E105" s="9" t="s">
        <v>50</v>
      </c>
      <c r="F105" s="9">
        <v>20000110</v>
      </c>
      <c r="G105" s="9" t="s">
        <v>32</v>
      </c>
      <c r="H105" s="9">
        <v>2</v>
      </c>
      <c r="I105" s="10">
        <v>10149200</v>
      </c>
      <c r="J105" s="10">
        <v>7736000</v>
      </c>
    </row>
    <row r="106" spans="1:10">
      <c r="A106" s="13" t="s">
        <v>207</v>
      </c>
      <c r="B106" s="9" t="s">
        <v>208</v>
      </c>
      <c r="C106" s="9">
        <v>100001005</v>
      </c>
      <c r="D106" s="9" t="s">
        <v>134</v>
      </c>
      <c r="E106" s="9" t="s">
        <v>49</v>
      </c>
      <c r="F106" s="9">
        <v>20000110</v>
      </c>
      <c r="G106" s="9" t="s">
        <v>32</v>
      </c>
      <c r="H106" s="9">
        <v>1</v>
      </c>
      <c r="I106" s="10">
        <v>1836200</v>
      </c>
      <c r="J106" s="10">
        <v>1448700</v>
      </c>
    </row>
    <row r="107" spans="1:10">
      <c r="A107" s="13" t="s">
        <v>61</v>
      </c>
      <c r="B107" s="9" t="s">
        <v>210</v>
      </c>
      <c r="C107" s="9">
        <v>100001017</v>
      </c>
      <c r="D107" s="9" t="s">
        <v>28</v>
      </c>
      <c r="E107" s="9" t="s">
        <v>48</v>
      </c>
      <c r="F107" s="9">
        <v>20000144</v>
      </c>
      <c r="G107" s="9" t="s">
        <v>211</v>
      </c>
      <c r="H107" s="9">
        <v>15</v>
      </c>
      <c r="I107" s="10">
        <v>121839000</v>
      </c>
      <c r="J107" s="10">
        <v>92460400</v>
      </c>
    </row>
    <row r="108" spans="1:10">
      <c r="A108" s="13" t="s">
        <v>61</v>
      </c>
      <c r="B108" s="9" t="s">
        <v>210</v>
      </c>
      <c r="C108" s="9">
        <v>100001016</v>
      </c>
      <c r="D108" s="9" t="s">
        <v>186</v>
      </c>
      <c r="E108" s="9" t="s">
        <v>48</v>
      </c>
      <c r="F108" s="9">
        <v>20000144</v>
      </c>
      <c r="G108" s="9" t="s">
        <v>211</v>
      </c>
      <c r="H108" s="9">
        <v>4</v>
      </c>
      <c r="I108" s="10">
        <v>14875600</v>
      </c>
      <c r="J108" s="10">
        <v>11302100</v>
      </c>
    </row>
    <row r="109" spans="1:10">
      <c r="A109" s="13" t="s">
        <v>61</v>
      </c>
      <c r="B109" s="9" t="s">
        <v>210</v>
      </c>
      <c r="C109" s="9">
        <v>100001024</v>
      </c>
      <c r="D109" s="9" t="s">
        <v>84</v>
      </c>
      <c r="E109" s="9" t="s">
        <v>45</v>
      </c>
      <c r="F109" s="9">
        <v>20000144</v>
      </c>
      <c r="G109" s="9" t="s">
        <v>211</v>
      </c>
      <c r="H109" s="9">
        <v>5</v>
      </c>
      <c r="I109" s="10">
        <v>20626500</v>
      </c>
      <c r="J109" s="10">
        <v>17213100</v>
      </c>
    </row>
    <row r="110" spans="1:10">
      <c r="A110" s="13" t="s">
        <v>212</v>
      </c>
      <c r="B110" s="9" t="s">
        <v>213</v>
      </c>
      <c r="C110" s="9">
        <v>100001012</v>
      </c>
      <c r="D110" s="9" t="s">
        <v>172</v>
      </c>
      <c r="E110" s="9" t="s">
        <v>50</v>
      </c>
      <c r="F110" s="9">
        <v>20000109</v>
      </c>
      <c r="G110" s="9" t="s">
        <v>111</v>
      </c>
      <c r="H110" s="9">
        <v>6</v>
      </c>
      <c r="I110" s="10">
        <v>20948400</v>
      </c>
      <c r="J110" s="10">
        <v>18104400</v>
      </c>
    </row>
    <row r="111" spans="1:10">
      <c r="A111" s="13" t="s">
        <v>214</v>
      </c>
      <c r="B111" s="9" t="s">
        <v>215</v>
      </c>
      <c r="C111" s="9">
        <v>100001030</v>
      </c>
      <c r="D111" s="9" t="s">
        <v>39</v>
      </c>
      <c r="E111" s="9" t="s">
        <v>43</v>
      </c>
      <c r="F111" s="9">
        <v>20000106</v>
      </c>
      <c r="G111" s="9" t="s">
        <v>15</v>
      </c>
      <c r="H111" s="9">
        <v>2</v>
      </c>
      <c r="I111" s="10">
        <v>15677800</v>
      </c>
      <c r="J111" s="10">
        <v>12507100</v>
      </c>
    </row>
    <row r="112" spans="1:10">
      <c r="A112" s="13" t="s">
        <v>214</v>
      </c>
      <c r="B112" s="9" t="s">
        <v>215</v>
      </c>
      <c r="C112" s="9">
        <v>100001025</v>
      </c>
      <c r="D112" s="9" t="s">
        <v>82</v>
      </c>
      <c r="E112" s="9" t="s">
        <v>45</v>
      </c>
      <c r="F112" s="9">
        <v>20000106</v>
      </c>
      <c r="G112" s="9" t="s">
        <v>15</v>
      </c>
      <c r="H112" s="9">
        <v>3</v>
      </c>
      <c r="I112" s="10">
        <v>9408000</v>
      </c>
      <c r="J112" s="10">
        <v>8068600</v>
      </c>
    </row>
    <row r="113" spans="1:10">
      <c r="A113" s="13" t="s">
        <v>216</v>
      </c>
      <c r="B113" s="9" t="s">
        <v>217</v>
      </c>
      <c r="C113" s="9">
        <v>100001020</v>
      </c>
      <c r="D113" s="9" t="s">
        <v>33</v>
      </c>
      <c r="E113" s="9" t="s">
        <v>47</v>
      </c>
      <c r="F113" s="9">
        <v>20000111</v>
      </c>
      <c r="G113" s="9" t="s">
        <v>30</v>
      </c>
      <c r="H113" s="9">
        <v>2</v>
      </c>
      <c r="I113" s="10">
        <v>10830000</v>
      </c>
      <c r="J113" s="10">
        <v>7412000</v>
      </c>
    </row>
    <row r="114" spans="1:10">
      <c r="A114" s="13" t="s">
        <v>216</v>
      </c>
      <c r="B114" s="9" t="s">
        <v>217</v>
      </c>
      <c r="C114" s="9">
        <v>100001012</v>
      </c>
      <c r="D114" s="9" t="s">
        <v>172</v>
      </c>
      <c r="E114" s="9" t="s">
        <v>50</v>
      </c>
      <c r="F114" s="9">
        <v>20000111</v>
      </c>
      <c r="G114" s="9" t="s">
        <v>30</v>
      </c>
      <c r="H114" s="9">
        <v>1</v>
      </c>
      <c r="I114" s="10">
        <v>3658700</v>
      </c>
      <c r="J114" s="10">
        <v>2888100</v>
      </c>
    </row>
    <row r="115" spans="1:10">
      <c r="A115" s="13" t="s">
        <v>200</v>
      </c>
      <c r="B115" s="9" t="s">
        <v>218</v>
      </c>
      <c r="C115" s="9">
        <v>100001007</v>
      </c>
      <c r="D115" s="9" t="s">
        <v>37</v>
      </c>
      <c r="E115" s="9" t="s">
        <v>49</v>
      </c>
      <c r="F115" s="9">
        <v>20000111</v>
      </c>
      <c r="G115" s="9" t="s">
        <v>30</v>
      </c>
      <c r="H115" s="9">
        <v>3</v>
      </c>
      <c r="I115" s="10">
        <v>11605500</v>
      </c>
      <c r="J115" s="10">
        <v>8150400</v>
      </c>
    </row>
    <row r="116" spans="1:10">
      <c r="A116" s="13" t="s">
        <v>200</v>
      </c>
      <c r="B116" s="9" t="s">
        <v>218</v>
      </c>
      <c r="C116" s="9">
        <v>100001010</v>
      </c>
      <c r="D116" s="9" t="s">
        <v>209</v>
      </c>
      <c r="E116" s="9" t="s">
        <v>50</v>
      </c>
      <c r="F116" s="9">
        <v>20000111</v>
      </c>
      <c r="G116" s="9" t="s">
        <v>30</v>
      </c>
      <c r="H116" s="9">
        <v>2</v>
      </c>
      <c r="I116" s="10">
        <v>11065200</v>
      </c>
      <c r="J116" s="10">
        <v>8387800</v>
      </c>
    </row>
    <row r="117" spans="1:10">
      <c r="A117" s="13" t="s">
        <v>200</v>
      </c>
      <c r="B117" s="9" t="s">
        <v>218</v>
      </c>
      <c r="C117" s="9">
        <v>100001019</v>
      </c>
      <c r="D117" s="9" t="s">
        <v>99</v>
      </c>
      <c r="E117" s="9" t="s">
        <v>47</v>
      </c>
      <c r="F117" s="9">
        <v>20000111</v>
      </c>
      <c r="G117" s="9" t="s">
        <v>30</v>
      </c>
      <c r="H117" s="9">
        <v>3</v>
      </c>
      <c r="I117" s="10">
        <v>13105500</v>
      </c>
      <c r="J117" s="10">
        <v>10771500</v>
      </c>
    </row>
    <row r="118" spans="1:10">
      <c r="A118" s="13" t="s">
        <v>200</v>
      </c>
      <c r="B118" s="9" t="s">
        <v>218</v>
      </c>
      <c r="C118" s="9">
        <v>100001030</v>
      </c>
      <c r="D118" s="9" t="s">
        <v>39</v>
      </c>
      <c r="E118" s="9" t="s">
        <v>43</v>
      </c>
      <c r="F118" s="9">
        <v>20000111</v>
      </c>
      <c r="G118" s="9" t="s">
        <v>30</v>
      </c>
      <c r="H118" s="9">
        <v>2</v>
      </c>
      <c r="I118" s="10">
        <v>14409800</v>
      </c>
      <c r="J118" s="10">
        <v>10030300</v>
      </c>
    </row>
    <row r="119" spans="1:10">
      <c r="A119" s="13" t="s">
        <v>219</v>
      </c>
      <c r="B119" s="9" t="s">
        <v>220</v>
      </c>
      <c r="C119" s="9">
        <v>100001023</v>
      </c>
      <c r="D119" s="9" t="s">
        <v>96</v>
      </c>
      <c r="E119" s="9" t="s">
        <v>45</v>
      </c>
      <c r="F119" s="9">
        <v>20000123</v>
      </c>
      <c r="G119" s="9" t="s">
        <v>27</v>
      </c>
      <c r="H119" s="9">
        <v>3</v>
      </c>
      <c r="I119" s="10">
        <v>19359000</v>
      </c>
      <c r="J119" s="10">
        <v>16013900</v>
      </c>
    </row>
    <row r="120" spans="1:10">
      <c r="A120" s="13" t="s">
        <v>219</v>
      </c>
      <c r="B120" s="9" t="s">
        <v>220</v>
      </c>
      <c r="C120" s="9">
        <v>100001012</v>
      </c>
      <c r="D120" s="9" t="s">
        <v>172</v>
      </c>
      <c r="E120" s="9" t="s">
        <v>50</v>
      </c>
      <c r="F120" s="9">
        <v>20000123</v>
      </c>
      <c r="G120" s="9" t="s">
        <v>27</v>
      </c>
      <c r="H120" s="9">
        <v>6</v>
      </c>
      <c r="I120" s="10">
        <v>24692400</v>
      </c>
      <c r="J120" s="10">
        <v>20638300</v>
      </c>
    </row>
    <row r="121" spans="1:10">
      <c r="A121" s="13" t="s">
        <v>219</v>
      </c>
      <c r="B121" s="9" t="s">
        <v>220</v>
      </c>
      <c r="C121" s="9">
        <v>100001010</v>
      </c>
      <c r="D121" s="9" t="s">
        <v>209</v>
      </c>
      <c r="E121" s="9" t="s">
        <v>50</v>
      </c>
      <c r="F121" s="9">
        <v>20000123</v>
      </c>
      <c r="G121" s="9" t="s">
        <v>27</v>
      </c>
      <c r="H121" s="9">
        <v>2</v>
      </c>
      <c r="I121" s="10">
        <v>9326600</v>
      </c>
      <c r="J121" s="10">
        <v>6826100</v>
      </c>
    </row>
    <row r="122" spans="1:10">
      <c r="A122" s="13" t="s">
        <v>97</v>
      </c>
      <c r="B122" s="9" t="s">
        <v>221</v>
      </c>
      <c r="C122" s="9">
        <v>100001016</v>
      </c>
      <c r="D122" s="9" t="s">
        <v>186</v>
      </c>
      <c r="E122" s="9" t="s">
        <v>48</v>
      </c>
      <c r="F122" s="9">
        <v>20000170</v>
      </c>
      <c r="G122" s="9" t="s">
        <v>222</v>
      </c>
      <c r="H122" s="9">
        <v>2</v>
      </c>
      <c r="I122" s="10">
        <v>7605200</v>
      </c>
      <c r="J122" s="10">
        <v>5751400</v>
      </c>
    </row>
    <row r="123" spans="1:10">
      <c r="A123" s="13" t="s">
        <v>97</v>
      </c>
      <c r="B123" s="9" t="s">
        <v>221</v>
      </c>
      <c r="C123" s="9">
        <v>100001011</v>
      </c>
      <c r="D123" s="9" t="s">
        <v>75</v>
      </c>
      <c r="E123" s="9" t="s">
        <v>50</v>
      </c>
      <c r="F123" s="9">
        <v>20000170</v>
      </c>
      <c r="G123" s="9" t="s">
        <v>222</v>
      </c>
      <c r="H123" s="9">
        <v>2</v>
      </c>
      <c r="I123" s="10">
        <v>2785400</v>
      </c>
      <c r="J123" s="10">
        <v>2213200</v>
      </c>
    </row>
    <row r="124" spans="1:10">
      <c r="A124" s="13" t="s">
        <v>223</v>
      </c>
      <c r="B124" s="9" t="s">
        <v>224</v>
      </c>
      <c r="C124" s="9">
        <v>100001016</v>
      </c>
      <c r="D124" s="9" t="s">
        <v>186</v>
      </c>
      <c r="E124" s="9" t="s">
        <v>48</v>
      </c>
      <c r="F124" s="9">
        <v>20000176</v>
      </c>
      <c r="G124" s="9" t="s">
        <v>225</v>
      </c>
      <c r="H124" s="9">
        <v>4</v>
      </c>
      <c r="I124" s="10">
        <v>16284000</v>
      </c>
      <c r="J124" s="10">
        <v>14213500</v>
      </c>
    </row>
    <row r="125" spans="1:10">
      <c r="A125" s="13" t="s">
        <v>226</v>
      </c>
      <c r="B125" s="9" t="s">
        <v>227</v>
      </c>
      <c r="C125" s="9">
        <v>100001003</v>
      </c>
      <c r="D125" s="9" t="s">
        <v>68</v>
      </c>
      <c r="E125" s="9" t="s">
        <v>51</v>
      </c>
      <c r="F125" s="9">
        <v>20000113</v>
      </c>
      <c r="G125" s="9" t="s">
        <v>228</v>
      </c>
      <c r="H125" s="9">
        <v>3</v>
      </c>
      <c r="I125" s="10">
        <v>1043700</v>
      </c>
      <c r="J125" s="10">
        <v>871800</v>
      </c>
    </row>
    <row r="126" spans="1:10">
      <c r="A126" s="13" t="s">
        <v>226</v>
      </c>
      <c r="B126" s="9" t="s">
        <v>229</v>
      </c>
      <c r="C126" s="9">
        <v>100001021</v>
      </c>
      <c r="D126" s="9" t="s">
        <v>16</v>
      </c>
      <c r="E126" s="9" t="s">
        <v>46</v>
      </c>
      <c r="F126" s="9">
        <v>20000163</v>
      </c>
      <c r="G126" s="9" t="s">
        <v>230</v>
      </c>
      <c r="H126" s="9">
        <v>1</v>
      </c>
      <c r="I126" s="10">
        <v>12550800</v>
      </c>
      <c r="J126" s="10">
        <v>8542400</v>
      </c>
    </row>
    <row r="127" spans="1:10">
      <c r="A127" s="13" t="s">
        <v>226</v>
      </c>
      <c r="B127" s="9" t="s">
        <v>229</v>
      </c>
      <c r="C127" s="9">
        <v>100001006</v>
      </c>
      <c r="D127" s="9" t="s">
        <v>115</v>
      </c>
      <c r="E127" s="9" t="s">
        <v>49</v>
      </c>
      <c r="F127" s="9">
        <v>20000163</v>
      </c>
      <c r="G127" s="9" t="s">
        <v>230</v>
      </c>
      <c r="H127" s="9">
        <v>2</v>
      </c>
      <c r="I127" s="10">
        <v>3441200</v>
      </c>
      <c r="J127" s="10">
        <v>2845400</v>
      </c>
    </row>
    <row r="128" spans="1:10">
      <c r="A128" s="13" t="s">
        <v>226</v>
      </c>
      <c r="B128" s="9" t="s">
        <v>229</v>
      </c>
      <c r="C128" s="9">
        <v>100001027</v>
      </c>
      <c r="D128" s="9" t="s">
        <v>31</v>
      </c>
      <c r="E128" s="9" t="s">
        <v>45</v>
      </c>
      <c r="F128" s="9">
        <v>20000163</v>
      </c>
      <c r="G128" s="9" t="s">
        <v>230</v>
      </c>
      <c r="H128" s="9">
        <v>4</v>
      </c>
      <c r="I128" s="10">
        <v>26563600</v>
      </c>
      <c r="J128" s="10">
        <v>21794300</v>
      </c>
    </row>
    <row r="129" spans="1:10">
      <c r="A129" s="13" t="s">
        <v>231</v>
      </c>
      <c r="B129" s="9" t="s">
        <v>232</v>
      </c>
      <c r="C129" s="9">
        <v>100001027</v>
      </c>
      <c r="D129" s="9" t="s">
        <v>31</v>
      </c>
      <c r="E129" s="9" t="s">
        <v>45</v>
      </c>
      <c r="F129" s="9">
        <v>20000130</v>
      </c>
      <c r="G129" s="9" t="s">
        <v>233</v>
      </c>
      <c r="H129" s="9">
        <v>8</v>
      </c>
      <c r="I129" s="10">
        <v>51493600</v>
      </c>
      <c r="J129" s="10">
        <v>40622300</v>
      </c>
    </row>
    <row r="130" spans="1:10">
      <c r="A130" s="13" t="s">
        <v>234</v>
      </c>
      <c r="B130" s="9" t="s">
        <v>235</v>
      </c>
      <c r="C130" s="9">
        <v>100001011</v>
      </c>
      <c r="D130" s="9" t="s">
        <v>75</v>
      </c>
      <c r="E130" s="9" t="s">
        <v>50</v>
      </c>
      <c r="F130" s="9">
        <v>20000111</v>
      </c>
      <c r="G130" s="9" t="s">
        <v>30</v>
      </c>
      <c r="H130" s="9">
        <v>2</v>
      </c>
      <c r="I130" s="10">
        <v>2792400</v>
      </c>
      <c r="J130" s="10">
        <v>2203600</v>
      </c>
    </row>
    <row r="131" spans="1:10">
      <c r="A131" s="13" t="s">
        <v>236</v>
      </c>
      <c r="B131" s="9" t="s">
        <v>237</v>
      </c>
      <c r="C131" s="9">
        <v>100001012</v>
      </c>
      <c r="D131" s="9" t="s">
        <v>172</v>
      </c>
      <c r="E131" s="9" t="s">
        <v>50</v>
      </c>
      <c r="F131" s="9">
        <v>20000170</v>
      </c>
      <c r="G131" s="9" t="s">
        <v>222</v>
      </c>
      <c r="H131" s="9">
        <v>1</v>
      </c>
      <c r="I131" s="10">
        <v>3797600</v>
      </c>
      <c r="J131" s="10">
        <v>2726300</v>
      </c>
    </row>
    <row r="132" spans="1:10">
      <c r="A132" s="13" t="s">
        <v>238</v>
      </c>
      <c r="B132" s="9" t="s">
        <v>239</v>
      </c>
      <c r="C132" s="9">
        <v>100001029</v>
      </c>
      <c r="D132" s="9" t="s">
        <v>19</v>
      </c>
      <c r="E132" s="9" t="s">
        <v>43</v>
      </c>
      <c r="F132" s="9">
        <v>20000137</v>
      </c>
      <c r="G132" s="9" t="s">
        <v>128</v>
      </c>
      <c r="H132" s="9">
        <v>3</v>
      </c>
      <c r="I132" s="10">
        <v>36810900</v>
      </c>
      <c r="J132" s="10">
        <v>31847100</v>
      </c>
    </row>
    <row r="133" spans="1:10">
      <c r="A133" s="13" t="s">
        <v>238</v>
      </c>
      <c r="B133" s="9" t="s">
        <v>239</v>
      </c>
      <c r="C133" s="9">
        <v>100001030</v>
      </c>
      <c r="D133" s="9" t="s">
        <v>39</v>
      </c>
      <c r="E133" s="9" t="s">
        <v>43</v>
      </c>
      <c r="F133" s="9">
        <v>20000137</v>
      </c>
      <c r="G133" s="9" t="s">
        <v>128</v>
      </c>
      <c r="H133" s="9">
        <v>1</v>
      </c>
      <c r="I133" s="10">
        <v>8505600</v>
      </c>
      <c r="J133" s="10">
        <v>7090900</v>
      </c>
    </row>
    <row r="134" spans="1:10">
      <c r="A134" s="13" t="s">
        <v>240</v>
      </c>
      <c r="B134" s="9" t="s">
        <v>241</v>
      </c>
      <c r="C134" s="9">
        <v>100001002</v>
      </c>
      <c r="D134" s="9" t="s">
        <v>94</v>
      </c>
      <c r="E134" s="9" t="s">
        <v>51</v>
      </c>
      <c r="F134" s="9">
        <v>20000153</v>
      </c>
      <c r="G134" s="9" t="s">
        <v>146</v>
      </c>
      <c r="H134" s="9">
        <v>7</v>
      </c>
      <c r="I134" s="10">
        <v>1809500</v>
      </c>
      <c r="J134" s="10">
        <v>1487300</v>
      </c>
    </row>
    <row r="135" spans="1:10">
      <c r="A135" s="13" t="s">
        <v>240</v>
      </c>
      <c r="B135" s="9" t="s">
        <v>241</v>
      </c>
      <c r="C135" s="9">
        <v>100001007</v>
      </c>
      <c r="D135" s="9" t="s">
        <v>37</v>
      </c>
      <c r="E135" s="9" t="s">
        <v>49</v>
      </c>
      <c r="F135" s="9">
        <v>20000153</v>
      </c>
      <c r="G135" s="9" t="s">
        <v>146</v>
      </c>
      <c r="H135" s="9">
        <v>4</v>
      </c>
      <c r="I135" s="10">
        <v>18502800</v>
      </c>
      <c r="J135" s="10">
        <v>15599100</v>
      </c>
    </row>
    <row r="136" spans="1:10">
      <c r="A136" s="13" t="s">
        <v>242</v>
      </c>
      <c r="B136" s="9" t="s">
        <v>243</v>
      </c>
      <c r="C136" s="9">
        <v>100001027</v>
      </c>
      <c r="D136" s="9" t="s">
        <v>31</v>
      </c>
      <c r="E136" s="9" t="s">
        <v>45</v>
      </c>
      <c r="F136" s="9">
        <v>20000101</v>
      </c>
      <c r="G136" s="9" t="s">
        <v>21</v>
      </c>
      <c r="H136" s="9">
        <v>4</v>
      </c>
      <c r="I136" s="10">
        <v>27133200</v>
      </c>
      <c r="J136" s="10">
        <v>21974700</v>
      </c>
    </row>
    <row r="137" spans="1:10">
      <c r="A137" s="13" t="s">
        <v>242</v>
      </c>
      <c r="B137" s="9" t="s">
        <v>243</v>
      </c>
      <c r="C137" s="9">
        <v>100001021</v>
      </c>
      <c r="D137" s="9" t="s">
        <v>16</v>
      </c>
      <c r="E137" s="9" t="s">
        <v>46</v>
      </c>
      <c r="F137" s="9">
        <v>20000101</v>
      </c>
      <c r="G137" s="9" t="s">
        <v>21</v>
      </c>
      <c r="H137" s="9">
        <v>1</v>
      </c>
      <c r="I137" s="10">
        <v>14818600</v>
      </c>
      <c r="J137" s="10">
        <v>10338700</v>
      </c>
    </row>
    <row r="138" spans="1:10">
      <c r="A138" s="13" t="s">
        <v>244</v>
      </c>
      <c r="B138" s="9" t="s">
        <v>245</v>
      </c>
      <c r="C138" s="9">
        <v>100001002</v>
      </c>
      <c r="D138" s="9" t="s">
        <v>94</v>
      </c>
      <c r="E138" s="9" t="s">
        <v>51</v>
      </c>
      <c r="F138" s="9">
        <v>20000176</v>
      </c>
      <c r="G138" s="9" t="s">
        <v>225</v>
      </c>
      <c r="H138" s="9">
        <v>2</v>
      </c>
      <c r="I138" s="10">
        <v>482000</v>
      </c>
      <c r="J138" s="10">
        <v>328700</v>
      </c>
    </row>
    <row r="139" spans="1:10">
      <c r="A139" s="13" t="s">
        <v>109</v>
      </c>
      <c r="B139" s="9" t="s">
        <v>246</v>
      </c>
      <c r="C139" s="9">
        <v>100001001</v>
      </c>
      <c r="D139" s="9" t="s">
        <v>91</v>
      </c>
      <c r="E139" s="9" t="s">
        <v>51</v>
      </c>
      <c r="F139" s="9">
        <v>20000127</v>
      </c>
      <c r="G139" s="9" t="s">
        <v>197</v>
      </c>
      <c r="H139" s="9">
        <v>3</v>
      </c>
      <c r="I139" s="10">
        <v>539400</v>
      </c>
      <c r="J139" s="10">
        <v>437100</v>
      </c>
    </row>
    <row r="140" spans="1:10">
      <c r="A140" s="13" t="s">
        <v>109</v>
      </c>
      <c r="B140" s="9" t="s">
        <v>246</v>
      </c>
      <c r="C140" s="9">
        <v>100001015</v>
      </c>
      <c r="D140" s="9" t="s">
        <v>89</v>
      </c>
      <c r="E140" s="9" t="s">
        <v>47</v>
      </c>
      <c r="F140" s="9">
        <v>20000127</v>
      </c>
      <c r="G140" s="9" t="s">
        <v>197</v>
      </c>
      <c r="H140" s="9">
        <v>5</v>
      </c>
      <c r="I140" s="10">
        <v>3015000</v>
      </c>
      <c r="J140" s="10">
        <v>2319900</v>
      </c>
    </row>
    <row r="141" spans="1:10">
      <c r="A141" s="13" t="s">
        <v>109</v>
      </c>
      <c r="B141" s="9" t="s">
        <v>246</v>
      </c>
      <c r="C141" s="9">
        <v>100001019</v>
      </c>
      <c r="D141" s="9" t="s">
        <v>99</v>
      </c>
      <c r="E141" s="9" t="s">
        <v>47</v>
      </c>
      <c r="F141" s="9">
        <v>20000127</v>
      </c>
      <c r="G141" s="9" t="s">
        <v>197</v>
      </c>
      <c r="H141" s="9">
        <v>2</v>
      </c>
      <c r="I141" s="10">
        <v>8615600</v>
      </c>
      <c r="J141" s="10">
        <v>6281000</v>
      </c>
    </row>
    <row r="142" spans="1:10">
      <c r="A142" s="13" t="s">
        <v>247</v>
      </c>
      <c r="B142" s="9" t="s">
        <v>248</v>
      </c>
      <c r="C142" s="9">
        <v>100001006</v>
      </c>
      <c r="D142" s="9" t="s">
        <v>115</v>
      </c>
      <c r="E142" s="9" t="s">
        <v>49</v>
      </c>
      <c r="F142" s="9">
        <v>20000111</v>
      </c>
      <c r="G142" s="9" t="s">
        <v>30</v>
      </c>
      <c r="H142" s="9">
        <v>3</v>
      </c>
      <c r="I142" s="10">
        <v>5024100</v>
      </c>
      <c r="J142" s="10">
        <v>3948900</v>
      </c>
    </row>
    <row r="143" spans="1:10">
      <c r="A143" s="13" t="s">
        <v>247</v>
      </c>
      <c r="B143" s="9" t="s">
        <v>248</v>
      </c>
      <c r="C143" s="9">
        <v>100001004</v>
      </c>
      <c r="D143" s="9" t="s">
        <v>95</v>
      </c>
      <c r="E143" s="9" t="s">
        <v>51</v>
      </c>
      <c r="F143" s="9">
        <v>20000111</v>
      </c>
      <c r="G143" s="9" t="s">
        <v>30</v>
      </c>
      <c r="H143" s="9">
        <v>1</v>
      </c>
      <c r="I143" s="10">
        <v>275100</v>
      </c>
      <c r="J143" s="10">
        <v>209200</v>
      </c>
    </row>
    <row r="144" spans="1:10">
      <c r="A144" s="13" t="s">
        <v>247</v>
      </c>
      <c r="B144" s="9" t="s">
        <v>248</v>
      </c>
      <c r="C144" s="9">
        <v>100001021</v>
      </c>
      <c r="D144" s="9" t="s">
        <v>16</v>
      </c>
      <c r="E144" s="9" t="s">
        <v>46</v>
      </c>
      <c r="F144" s="9">
        <v>20000111</v>
      </c>
      <c r="G144" s="9" t="s">
        <v>30</v>
      </c>
      <c r="H144" s="9">
        <v>16</v>
      </c>
      <c r="I144" s="10">
        <v>202468800</v>
      </c>
      <c r="J144" s="10">
        <v>168498900</v>
      </c>
    </row>
    <row r="145" spans="1:10">
      <c r="A145" s="13" t="s">
        <v>247</v>
      </c>
      <c r="B145" s="9" t="s">
        <v>248</v>
      </c>
      <c r="C145" s="9">
        <v>100001025</v>
      </c>
      <c r="D145" s="9" t="s">
        <v>82</v>
      </c>
      <c r="E145" s="9" t="s">
        <v>45</v>
      </c>
      <c r="F145" s="9">
        <v>20000111</v>
      </c>
      <c r="G145" s="9" t="s">
        <v>30</v>
      </c>
      <c r="H145" s="9">
        <v>2</v>
      </c>
      <c r="I145" s="10">
        <v>6063400</v>
      </c>
      <c r="J145" s="10">
        <v>5198900</v>
      </c>
    </row>
    <row r="146" spans="1:10">
      <c r="A146" s="13" t="s">
        <v>249</v>
      </c>
      <c r="B146" s="9" t="s">
        <v>250</v>
      </c>
      <c r="C146" s="9">
        <v>100001014</v>
      </c>
      <c r="D146" s="9" t="s">
        <v>137</v>
      </c>
      <c r="E146" s="9" t="s">
        <v>47</v>
      </c>
      <c r="F146" s="9">
        <v>20000112</v>
      </c>
      <c r="G146" s="9" t="s">
        <v>24</v>
      </c>
      <c r="H146" s="9">
        <v>6</v>
      </c>
      <c r="I146" s="10">
        <v>16812000</v>
      </c>
      <c r="J146" s="10">
        <v>13234000</v>
      </c>
    </row>
    <row r="147" spans="1:10">
      <c r="A147" s="13" t="s">
        <v>251</v>
      </c>
      <c r="B147" s="9" t="s">
        <v>252</v>
      </c>
      <c r="C147" s="9">
        <v>100001006</v>
      </c>
      <c r="D147" s="9" t="s">
        <v>115</v>
      </c>
      <c r="E147" s="9" t="s">
        <v>49</v>
      </c>
      <c r="F147" s="9">
        <v>20000139</v>
      </c>
      <c r="G147" s="9" t="s">
        <v>253</v>
      </c>
      <c r="H147" s="9">
        <v>2</v>
      </c>
      <c r="I147" s="10">
        <v>3497600</v>
      </c>
      <c r="J147" s="10">
        <v>2763800</v>
      </c>
    </row>
    <row r="148" spans="1:10">
      <c r="A148" s="13" t="s">
        <v>251</v>
      </c>
      <c r="B148" s="9" t="s">
        <v>252</v>
      </c>
      <c r="C148" s="9">
        <v>100001010</v>
      </c>
      <c r="D148" s="9" t="s">
        <v>209</v>
      </c>
      <c r="E148" s="9" t="s">
        <v>50</v>
      </c>
      <c r="F148" s="9">
        <v>20000139</v>
      </c>
      <c r="G148" s="9" t="s">
        <v>253</v>
      </c>
      <c r="H148" s="9">
        <v>2</v>
      </c>
      <c r="I148" s="10">
        <v>9552600</v>
      </c>
      <c r="J148" s="10">
        <v>7520700</v>
      </c>
    </row>
    <row r="149" spans="1:10">
      <c r="A149" s="13" t="s">
        <v>254</v>
      </c>
      <c r="B149" s="9" t="s">
        <v>255</v>
      </c>
      <c r="C149" s="9">
        <v>100001016</v>
      </c>
      <c r="D149" s="9" t="s">
        <v>186</v>
      </c>
      <c r="E149" s="9" t="s">
        <v>48</v>
      </c>
      <c r="F149" s="9">
        <v>20000162</v>
      </c>
      <c r="G149" s="9" t="s">
        <v>256</v>
      </c>
      <c r="H149" s="9">
        <v>8</v>
      </c>
      <c r="I149" s="10">
        <v>30296800</v>
      </c>
      <c r="J149" s="10">
        <v>24800900</v>
      </c>
    </row>
    <row r="150" spans="1:10">
      <c r="A150" s="13" t="s">
        <v>257</v>
      </c>
      <c r="B150" s="9" t="s">
        <v>258</v>
      </c>
      <c r="C150" s="9">
        <v>100001024</v>
      </c>
      <c r="D150" s="9" t="s">
        <v>84</v>
      </c>
      <c r="E150" s="9" t="s">
        <v>45</v>
      </c>
      <c r="F150" s="9">
        <v>20000172</v>
      </c>
      <c r="G150" s="9" t="s">
        <v>83</v>
      </c>
      <c r="H150" s="9">
        <v>4</v>
      </c>
      <c r="I150" s="10">
        <v>15346400</v>
      </c>
      <c r="J150" s="10">
        <v>12611600</v>
      </c>
    </row>
    <row r="151" spans="1:10">
      <c r="A151" s="13" t="s">
        <v>257</v>
      </c>
      <c r="B151" s="9" t="s">
        <v>258</v>
      </c>
      <c r="C151" s="9">
        <v>100001015</v>
      </c>
      <c r="D151" s="9" t="s">
        <v>89</v>
      </c>
      <c r="E151" s="9" t="s">
        <v>47</v>
      </c>
      <c r="F151" s="9">
        <v>20000172</v>
      </c>
      <c r="G151" s="9" t="s">
        <v>83</v>
      </c>
      <c r="H151" s="9">
        <v>5</v>
      </c>
      <c r="I151" s="10">
        <v>3245000</v>
      </c>
      <c r="J151" s="10">
        <v>2261900</v>
      </c>
    </row>
    <row r="152" spans="1:10">
      <c r="A152" s="13" t="s">
        <v>259</v>
      </c>
      <c r="B152" s="9" t="s">
        <v>260</v>
      </c>
      <c r="C152" s="9">
        <v>100001011</v>
      </c>
      <c r="D152" s="9" t="s">
        <v>75</v>
      </c>
      <c r="E152" s="9" t="s">
        <v>50</v>
      </c>
      <c r="F152" s="9">
        <v>20000154</v>
      </c>
      <c r="G152" s="9" t="s">
        <v>90</v>
      </c>
      <c r="H152" s="9">
        <v>1</v>
      </c>
      <c r="I152" s="10">
        <v>1352300</v>
      </c>
      <c r="J152" s="10">
        <v>1074100</v>
      </c>
    </row>
    <row r="153" spans="1:10">
      <c r="A153" s="13" t="s">
        <v>261</v>
      </c>
      <c r="B153" s="9" t="s">
        <v>262</v>
      </c>
      <c r="C153" s="9">
        <v>100001021</v>
      </c>
      <c r="D153" s="9" t="s">
        <v>16</v>
      </c>
      <c r="E153" s="9" t="s">
        <v>46</v>
      </c>
      <c r="F153" s="9">
        <v>20000138</v>
      </c>
      <c r="G153" s="9" t="s">
        <v>263</v>
      </c>
      <c r="H153" s="9">
        <v>4</v>
      </c>
      <c r="I153" s="10">
        <v>50015200</v>
      </c>
      <c r="J153" s="10">
        <v>37789300</v>
      </c>
    </row>
    <row r="154" spans="1:10">
      <c r="A154" s="13" t="s">
        <v>261</v>
      </c>
      <c r="B154" s="9" t="s">
        <v>262</v>
      </c>
      <c r="C154" s="9">
        <v>100001003</v>
      </c>
      <c r="D154" s="9" t="s">
        <v>68</v>
      </c>
      <c r="E154" s="9" t="s">
        <v>51</v>
      </c>
      <c r="F154" s="9">
        <v>20000138</v>
      </c>
      <c r="G154" s="9" t="s">
        <v>263</v>
      </c>
      <c r="H154" s="9">
        <v>3</v>
      </c>
      <c r="I154" s="10">
        <v>971100</v>
      </c>
      <c r="J154" s="10">
        <v>678300</v>
      </c>
    </row>
    <row r="155" spans="1:10">
      <c r="A155" s="13" t="s">
        <v>264</v>
      </c>
      <c r="B155" s="9" t="s">
        <v>265</v>
      </c>
      <c r="C155" s="9">
        <v>100001010</v>
      </c>
      <c r="D155" s="9" t="s">
        <v>209</v>
      </c>
      <c r="E155" s="9" t="s">
        <v>50</v>
      </c>
      <c r="F155" s="9">
        <v>20000114</v>
      </c>
      <c r="G155" s="9" t="s">
        <v>125</v>
      </c>
      <c r="H155" s="9">
        <v>1</v>
      </c>
      <c r="I155" s="10">
        <v>4906100</v>
      </c>
      <c r="J155" s="10">
        <v>4210300</v>
      </c>
    </row>
    <row r="156" spans="1:10">
      <c r="A156" s="13" t="s">
        <v>266</v>
      </c>
      <c r="B156" s="9" t="s">
        <v>267</v>
      </c>
      <c r="C156" s="9">
        <v>100001025</v>
      </c>
      <c r="D156" s="9" t="s">
        <v>82</v>
      </c>
      <c r="E156" s="9" t="s">
        <v>45</v>
      </c>
      <c r="F156" s="9">
        <v>20000123</v>
      </c>
      <c r="G156" s="9" t="s">
        <v>27</v>
      </c>
      <c r="H156" s="9">
        <v>3</v>
      </c>
      <c r="I156" s="10">
        <v>9863700</v>
      </c>
      <c r="J156" s="10">
        <v>6723500</v>
      </c>
    </row>
    <row r="157" spans="1:10">
      <c r="A157" s="13" t="s">
        <v>266</v>
      </c>
      <c r="B157" s="9" t="s">
        <v>267</v>
      </c>
      <c r="C157" s="9">
        <v>100001017</v>
      </c>
      <c r="D157" s="9" t="s">
        <v>28</v>
      </c>
      <c r="E157" s="9" t="s">
        <v>48</v>
      </c>
      <c r="F157" s="9">
        <v>20000123</v>
      </c>
      <c r="G157" s="9" t="s">
        <v>27</v>
      </c>
      <c r="H157" s="9">
        <v>9</v>
      </c>
      <c r="I157" s="10">
        <v>66465000</v>
      </c>
      <c r="J157" s="10">
        <v>48450800</v>
      </c>
    </row>
    <row r="158" spans="1:10">
      <c r="A158" s="13" t="s">
        <v>266</v>
      </c>
      <c r="B158" s="9" t="s">
        <v>267</v>
      </c>
      <c r="C158" s="9">
        <v>100001030</v>
      </c>
      <c r="D158" s="9" t="s">
        <v>39</v>
      </c>
      <c r="E158" s="9" t="s">
        <v>43</v>
      </c>
      <c r="F158" s="9">
        <v>20000123</v>
      </c>
      <c r="G158" s="9" t="s">
        <v>27</v>
      </c>
      <c r="H158" s="9">
        <v>1</v>
      </c>
      <c r="I158" s="10">
        <v>8356000</v>
      </c>
      <c r="J158" s="10">
        <v>6227400</v>
      </c>
    </row>
    <row r="159" spans="1:10">
      <c r="A159" s="13" t="s">
        <v>268</v>
      </c>
      <c r="B159" s="9" t="s">
        <v>269</v>
      </c>
      <c r="C159" s="9">
        <v>100001005</v>
      </c>
      <c r="D159" s="9" t="s">
        <v>134</v>
      </c>
      <c r="E159" s="9" t="s">
        <v>49</v>
      </c>
      <c r="F159" s="9">
        <v>20000103</v>
      </c>
      <c r="G159" s="9" t="s">
        <v>108</v>
      </c>
      <c r="H159" s="9">
        <v>1</v>
      </c>
      <c r="I159" s="10">
        <v>1767800</v>
      </c>
      <c r="J159" s="10">
        <v>1540700</v>
      </c>
    </row>
    <row r="160" spans="1:10">
      <c r="A160" s="13" t="s">
        <v>268</v>
      </c>
      <c r="B160" s="9" t="s">
        <v>269</v>
      </c>
      <c r="C160" s="9">
        <v>100001024</v>
      </c>
      <c r="D160" s="9" t="s">
        <v>84</v>
      </c>
      <c r="E160" s="9" t="s">
        <v>45</v>
      </c>
      <c r="F160" s="9">
        <v>20000103</v>
      </c>
      <c r="G160" s="9" t="s">
        <v>108</v>
      </c>
      <c r="H160" s="9">
        <v>3</v>
      </c>
      <c r="I160" s="10">
        <v>12060000</v>
      </c>
      <c r="J160" s="10">
        <v>10315400</v>
      </c>
    </row>
    <row r="161" spans="1:10">
      <c r="A161" s="13" t="s">
        <v>270</v>
      </c>
      <c r="B161" s="9" t="s">
        <v>271</v>
      </c>
      <c r="C161" s="9">
        <v>100001014</v>
      </c>
      <c r="D161" s="9" t="s">
        <v>137</v>
      </c>
      <c r="E161" s="9" t="s">
        <v>47</v>
      </c>
      <c r="F161" s="9">
        <v>20000103</v>
      </c>
      <c r="G161" s="9" t="s">
        <v>108</v>
      </c>
      <c r="H161" s="9">
        <v>4</v>
      </c>
      <c r="I161" s="10">
        <v>11166000</v>
      </c>
      <c r="J161" s="10">
        <v>9327400</v>
      </c>
    </row>
    <row r="162" spans="1:10">
      <c r="A162" s="13" t="s">
        <v>270</v>
      </c>
      <c r="B162" s="9" t="s">
        <v>271</v>
      </c>
      <c r="C162" s="9">
        <v>100001004</v>
      </c>
      <c r="D162" s="9" t="s">
        <v>95</v>
      </c>
      <c r="E162" s="9" t="s">
        <v>51</v>
      </c>
      <c r="F162" s="9">
        <v>20000103</v>
      </c>
      <c r="G162" s="9" t="s">
        <v>108</v>
      </c>
      <c r="H162" s="9">
        <v>8</v>
      </c>
      <c r="I162" s="10">
        <v>2460800</v>
      </c>
      <c r="J162" s="10">
        <v>1706900</v>
      </c>
    </row>
    <row r="163" spans="1:10">
      <c r="A163" s="13" t="s">
        <v>272</v>
      </c>
      <c r="B163" s="9" t="s">
        <v>273</v>
      </c>
      <c r="C163" s="9">
        <v>100001008</v>
      </c>
      <c r="D163" s="9" t="s">
        <v>78</v>
      </c>
      <c r="E163" s="9" t="s">
        <v>49</v>
      </c>
      <c r="F163" s="9">
        <v>20000148</v>
      </c>
      <c r="G163" s="9" t="s">
        <v>274</v>
      </c>
      <c r="H163" s="9">
        <v>2</v>
      </c>
      <c r="I163" s="10">
        <v>7185000</v>
      </c>
      <c r="J163" s="10">
        <v>5847500</v>
      </c>
    </row>
    <row r="164" spans="1:10">
      <c r="A164" s="13" t="s">
        <v>272</v>
      </c>
      <c r="B164" s="9" t="s">
        <v>273</v>
      </c>
      <c r="C164" s="9">
        <v>100001028</v>
      </c>
      <c r="D164" s="9" t="s">
        <v>22</v>
      </c>
      <c r="E164" s="9" t="s">
        <v>43</v>
      </c>
      <c r="F164" s="9">
        <v>20000148</v>
      </c>
      <c r="G164" s="9" t="s">
        <v>274</v>
      </c>
      <c r="H164" s="9">
        <v>6</v>
      </c>
      <c r="I164" s="10">
        <v>56886000</v>
      </c>
      <c r="J164" s="10">
        <v>40984000</v>
      </c>
    </row>
    <row r="165" spans="1:10">
      <c r="A165" s="13" t="s">
        <v>275</v>
      </c>
      <c r="B165" s="9" t="s">
        <v>276</v>
      </c>
      <c r="C165" s="9">
        <v>100001028</v>
      </c>
      <c r="D165" s="9" t="s">
        <v>22</v>
      </c>
      <c r="E165" s="9" t="s">
        <v>43</v>
      </c>
      <c r="F165" s="9">
        <v>20000106</v>
      </c>
      <c r="G165" s="9" t="s">
        <v>15</v>
      </c>
      <c r="H165" s="9">
        <v>1</v>
      </c>
      <c r="I165" s="10">
        <v>9330200</v>
      </c>
      <c r="J165" s="10">
        <v>6399600</v>
      </c>
    </row>
    <row r="166" spans="1:10">
      <c r="A166" s="13" t="s">
        <v>275</v>
      </c>
      <c r="B166" s="9" t="s">
        <v>276</v>
      </c>
      <c r="C166" s="9">
        <v>100001027</v>
      </c>
      <c r="D166" s="9" t="s">
        <v>31</v>
      </c>
      <c r="E166" s="9" t="s">
        <v>45</v>
      </c>
      <c r="F166" s="9">
        <v>20000106</v>
      </c>
      <c r="G166" s="9" t="s">
        <v>15</v>
      </c>
      <c r="H166" s="9">
        <v>1</v>
      </c>
      <c r="I166" s="10">
        <v>7891500</v>
      </c>
      <c r="J166" s="10">
        <v>6515800</v>
      </c>
    </row>
    <row r="167" spans="1:10">
      <c r="A167" s="13" t="s">
        <v>275</v>
      </c>
      <c r="B167" s="9" t="s">
        <v>276</v>
      </c>
      <c r="C167" s="9">
        <v>100001016</v>
      </c>
      <c r="D167" s="9" t="s">
        <v>186</v>
      </c>
      <c r="E167" s="9" t="s">
        <v>48</v>
      </c>
      <c r="F167" s="9">
        <v>20000106</v>
      </c>
      <c r="G167" s="9" t="s">
        <v>15</v>
      </c>
      <c r="H167" s="9">
        <v>4</v>
      </c>
      <c r="I167" s="10">
        <v>15733600</v>
      </c>
      <c r="J167" s="10">
        <v>11004000</v>
      </c>
    </row>
    <row r="168" spans="1:10">
      <c r="A168" s="13" t="s">
        <v>277</v>
      </c>
      <c r="B168" s="9" t="s">
        <v>278</v>
      </c>
      <c r="C168" s="9">
        <v>100001018</v>
      </c>
      <c r="D168" s="9" t="s">
        <v>63</v>
      </c>
      <c r="E168" s="9" t="s">
        <v>48</v>
      </c>
      <c r="F168" s="9">
        <v>20000163</v>
      </c>
      <c r="G168" s="9" t="s">
        <v>230</v>
      </c>
      <c r="H168" s="9">
        <v>10</v>
      </c>
      <c r="I168" s="10">
        <v>12374000</v>
      </c>
      <c r="J168" s="10">
        <v>10645700</v>
      </c>
    </row>
    <row r="169" spans="1:10">
      <c r="A169" s="13" t="s">
        <v>277</v>
      </c>
      <c r="B169" s="9" t="s">
        <v>278</v>
      </c>
      <c r="C169" s="9">
        <v>100001020</v>
      </c>
      <c r="D169" s="9" t="s">
        <v>33</v>
      </c>
      <c r="E169" s="9" t="s">
        <v>47</v>
      </c>
      <c r="F169" s="9">
        <v>20000163</v>
      </c>
      <c r="G169" s="9" t="s">
        <v>230</v>
      </c>
      <c r="H169" s="9">
        <v>2</v>
      </c>
      <c r="I169" s="10">
        <v>9725600</v>
      </c>
      <c r="J169" s="10">
        <v>7189600</v>
      </c>
    </row>
    <row r="170" spans="1:10">
      <c r="A170" s="13" t="s">
        <v>279</v>
      </c>
      <c r="B170" s="9" t="s">
        <v>280</v>
      </c>
      <c r="C170" s="9">
        <v>100001002</v>
      </c>
      <c r="D170" s="9" t="s">
        <v>94</v>
      </c>
      <c r="E170" s="9" t="s">
        <v>51</v>
      </c>
      <c r="F170" s="9">
        <v>20000134</v>
      </c>
      <c r="G170" s="9" t="s">
        <v>281</v>
      </c>
      <c r="H170" s="9">
        <v>3</v>
      </c>
      <c r="I170" s="10">
        <v>835500</v>
      </c>
      <c r="J170" s="10">
        <v>573700</v>
      </c>
    </row>
    <row r="171" spans="1:10">
      <c r="A171" s="13" t="s">
        <v>282</v>
      </c>
      <c r="B171" s="9" t="s">
        <v>283</v>
      </c>
      <c r="C171" s="9">
        <v>100001022</v>
      </c>
      <c r="D171" s="9" t="s">
        <v>25</v>
      </c>
      <c r="E171" s="9" t="s">
        <v>46</v>
      </c>
      <c r="F171" s="9">
        <v>20000163</v>
      </c>
      <c r="G171" s="9" t="s">
        <v>230</v>
      </c>
      <c r="H171" s="9">
        <v>4</v>
      </c>
      <c r="I171" s="10">
        <v>48193200</v>
      </c>
      <c r="J171" s="10">
        <v>36391900</v>
      </c>
    </row>
    <row r="172" spans="1:10">
      <c r="A172" s="13" t="s">
        <v>282</v>
      </c>
      <c r="B172" s="9" t="s">
        <v>283</v>
      </c>
      <c r="C172" s="9">
        <v>100001020</v>
      </c>
      <c r="D172" s="9" t="s">
        <v>33</v>
      </c>
      <c r="E172" s="9" t="s">
        <v>47</v>
      </c>
      <c r="F172" s="9">
        <v>20000163</v>
      </c>
      <c r="G172" s="9" t="s">
        <v>230</v>
      </c>
      <c r="H172" s="9">
        <v>2</v>
      </c>
      <c r="I172" s="10">
        <v>9934400</v>
      </c>
      <c r="J172" s="10">
        <v>8340400</v>
      </c>
    </row>
    <row r="173" spans="1:10">
      <c r="A173" s="13" t="s">
        <v>284</v>
      </c>
      <c r="B173" s="9" t="s">
        <v>285</v>
      </c>
      <c r="C173" s="9">
        <v>100001008</v>
      </c>
      <c r="D173" s="9" t="s">
        <v>78</v>
      </c>
      <c r="E173" s="9" t="s">
        <v>49</v>
      </c>
      <c r="F173" s="9">
        <v>20000109</v>
      </c>
      <c r="G173" s="9" t="s">
        <v>111</v>
      </c>
      <c r="H173" s="9">
        <v>2</v>
      </c>
      <c r="I173" s="10">
        <v>7582600</v>
      </c>
      <c r="J173" s="10">
        <v>5892800</v>
      </c>
    </row>
    <row r="174" spans="1:10">
      <c r="A174" s="13" t="s">
        <v>286</v>
      </c>
      <c r="B174" s="9" t="s">
        <v>287</v>
      </c>
      <c r="C174" s="9">
        <v>100001002</v>
      </c>
      <c r="D174" s="9" t="s">
        <v>94</v>
      </c>
      <c r="E174" s="9" t="s">
        <v>51</v>
      </c>
      <c r="F174" s="9">
        <v>20000103</v>
      </c>
      <c r="G174" s="9" t="s">
        <v>108</v>
      </c>
      <c r="H174" s="9">
        <v>3</v>
      </c>
      <c r="I174" s="10">
        <v>763200</v>
      </c>
      <c r="J174" s="10">
        <v>628500</v>
      </c>
    </row>
    <row r="175" spans="1:10">
      <c r="A175" s="13" t="s">
        <v>288</v>
      </c>
      <c r="B175" s="9" t="s">
        <v>289</v>
      </c>
      <c r="C175" s="9">
        <v>100001019</v>
      </c>
      <c r="D175" s="9" t="s">
        <v>99</v>
      </c>
      <c r="E175" s="9" t="s">
        <v>47</v>
      </c>
      <c r="F175" s="9">
        <v>20000168</v>
      </c>
      <c r="G175" s="9" t="s">
        <v>290</v>
      </c>
      <c r="H175" s="9">
        <v>1</v>
      </c>
      <c r="I175" s="10">
        <v>5065400</v>
      </c>
      <c r="J175" s="10">
        <v>3526900</v>
      </c>
    </row>
    <row r="176" spans="1:10">
      <c r="A176" s="13" t="s">
        <v>288</v>
      </c>
      <c r="B176" s="9" t="s">
        <v>289</v>
      </c>
      <c r="C176" s="9">
        <v>100001004</v>
      </c>
      <c r="D176" s="9" t="s">
        <v>95</v>
      </c>
      <c r="E176" s="9" t="s">
        <v>51</v>
      </c>
      <c r="F176" s="9">
        <v>20000168</v>
      </c>
      <c r="G176" s="9" t="s">
        <v>290</v>
      </c>
      <c r="H176" s="9">
        <v>3</v>
      </c>
      <c r="I176" s="10">
        <v>837600</v>
      </c>
      <c r="J176" s="10">
        <v>702800</v>
      </c>
    </row>
    <row r="177" spans="1:10">
      <c r="A177" s="13" t="s">
        <v>141</v>
      </c>
      <c r="B177" s="9" t="s">
        <v>291</v>
      </c>
      <c r="C177" s="9">
        <v>100001030</v>
      </c>
      <c r="D177" s="9" t="s">
        <v>39</v>
      </c>
      <c r="E177" s="9" t="s">
        <v>43</v>
      </c>
      <c r="F177" s="9">
        <v>20000108</v>
      </c>
      <c r="G177" s="9" t="s">
        <v>18</v>
      </c>
      <c r="H177" s="9">
        <v>4</v>
      </c>
      <c r="I177" s="10">
        <v>31866800</v>
      </c>
      <c r="J177" s="10">
        <v>25753500</v>
      </c>
    </row>
    <row r="178" spans="1:10">
      <c r="A178" s="13" t="s">
        <v>141</v>
      </c>
      <c r="B178" s="9" t="s">
        <v>291</v>
      </c>
      <c r="C178" s="9">
        <v>100001021</v>
      </c>
      <c r="D178" s="9" t="s">
        <v>16</v>
      </c>
      <c r="E178" s="9" t="s">
        <v>46</v>
      </c>
      <c r="F178" s="9">
        <v>20000108</v>
      </c>
      <c r="G178" s="9" t="s">
        <v>18</v>
      </c>
      <c r="H178" s="9">
        <v>5</v>
      </c>
      <c r="I178" s="10">
        <v>61222000</v>
      </c>
      <c r="J178" s="10">
        <v>51124400</v>
      </c>
    </row>
    <row r="179" spans="1:10">
      <c r="A179" s="13" t="s">
        <v>141</v>
      </c>
      <c r="B179" s="9" t="s">
        <v>291</v>
      </c>
      <c r="C179" s="9">
        <v>100001017</v>
      </c>
      <c r="D179" s="9" t="s">
        <v>28</v>
      </c>
      <c r="E179" s="9" t="s">
        <v>48</v>
      </c>
      <c r="F179" s="9">
        <v>20000108</v>
      </c>
      <c r="G179" s="9" t="s">
        <v>18</v>
      </c>
      <c r="H179" s="9">
        <v>11</v>
      </c>
      <c r="I179" s="10">
        <v>98725000</v>
      </c>
      <c r="J179" s="10">
        <v>76273400</v>
      </c>
    </row>
    <row r="180" spans="1:10">
      <c r="A180" s="13" t="s">
        <v>169</v>
      </c>
      <c r="B180" s="9" t="s">
        <v>292</v>
      </c>
      <c r="C180" s="9">
        <v>100001007</v>
      </c>
      <c r="D180" s="9" t="s">
        <v>37</v>
      </c>
      <c r="E180" s="9" t="s">
        <v>49</v>
      </c>
      <c r="F180" s="9">
        <v>20000141</v>
      </c>
      <c r="G180" s="9" t="s">
        <v>165</v>
      </c>
      <c r="H180" s="9">
        <v>3</v>
      </c>
      <c r="I180" s="10">
        <v>13959600</v>
      </c>
      <c r="J180" s="10">
        <v>10518000</v>
      </c>
    </row>
    <row r="181" spans="1:10">
      <c r="A181" s="13" t="s">
        <v>242</v>
      </c>
      <c r="B181" s="9" t="s">
        <v>293</v>
      </c>
      <c r="C181" s="9">
        <v>100001008</v>
      </c>
      <c r="D181" s="9" t="s">
        <v>78</v>
      </c>
      <c r="E181" s="9" t="s">
        <v>49</v>
      </c>
      <c r="F181" s="9">
        <v>20000175</v>
      </c>
      <c r="G181" s="9" t="s">
        <v>294</v>
      </c>
      <c r="H181" s="9">
        <v>1</v>
      </c>
      <c r="I181" s="10">
        <v>4089600</v>
      </c>
      <c r="J181" s="10">
        <v>3070900</v>
      </c>
    </row>
    <row r="182" spans="1:10">
      <c r="A182" s="13" t="s">
        <v>242</v>
      </c>
      <c r="B182" s="9" t="s">
        <v>293</v>
      </c>
      <c r="C182" s="9">
        <v>100001028</v>
      </c>
      <c r="D182" s="9" t="s">
        <v>22</v>
      </c>
      <c r="E182" s="9" t="s">
        <v>43</v>
      </c>
      <c r="F182" s="9">
        <v>20000175</v>
      </c>
      <c r="G182" s="9" t="s">
        <v>294</v>
      </c>
      <c r="H182" s="9">
        <v>1</v>
      </c>
      <c r="I182" s="10">
        <v>9579500</v>
      </c>
      <c r="J182" s="10">
        <v>6732900</v>
      </c>
    </row>
    <row r="183" spans="1:10">
      <c r="A183" s="13" t="s">
        <v>242</v>
      </c>
      <c r="B183" s="9" t="s">
        <v>293</v>
      </c>
      <c r="C183" s="9">
        <v>100001020</v>
      </c>
      <c r="D183" s="9" t="s">
        <v>33</v>
      </c>
      <c r="E183" s="9" t="s">
        <v>47</v>
      </c>
      <c r="F183" s="9">
        <v>20000175</v>
      </c>
      <c r="G183" s="9" t="s">
        <v>294</v>
      </c>
      <c r="H183" s="9">
        <v>2</v>
      </c>
      <c r="I183" s="10">
        <v>9487800</v>
      </c>
      <c r="J183" s="10">
        <v>8306800</v>
      </c>
    </row>
    <row r="184" spans="1:10">
      <c r="A184" s="13" t="s">
        <v>242</v>
      </c>
      <c r="B184" s="9" t="s">
        <v>293</v>
      </c>
      <c r="C184" s="9">
        <v>100001019</v>
      </c>
      <c r="D184" s="9" t="s">
        <v>99</v>
      </c>
      <c r="E184" s="9" t="s">
        <v>47</v>
      </c>
      <c r="F184" s="9">
        <v>20000175</v>
      </c>
      <c r="G184" s="9" t="s">
        <v>294</v>
      </c>
      <c r="H184" s="9">
        <v>3</v>
      </c>
      <c r="I184" s="10">
        <v>14035800</v>
      </c>
      <c r="J184" s="10">
        <v>10008200</v>
      </c>
    </row>
    <row r="185" spans="1:10">
      <c r="A185" s="13" t="s">
        <v>295</v>
      </c>
      <c r="B185" s="9" t="s">
        <v>296</v>
      </c>
      <c r="C185" s="9">
        <v>100001025</v>
      </c>
      <c r="D185" s="9" t="s">
        <v>82</v>
      </c>
      <c r="E185" s="9" t="s">
        <v>45</v>
      </c>
      <c r="F185" s="9">
        <v>20000112</v>
      </c>
      <c r="G185" s="9" t="s">
        <v>24</v>
      </c>
      <c r="H185" s="9">
        <v>2</v>
      </c>
      <c r="I185" s="10">
        <v>6624600</v>
      </c>
      <c r="J185" s="10">
        <v>4773800</v>
      </c>
    </row>
    <row r="186" spans="1:10">
      <c r="A186" s="13" t="s">
        <v>297</v>
      </c>
      <c r="B186" s="9" t="s">
        <v>298</v>
      </c>
      <c r="C186" s="9">
        <v>100001010</v>
      </c>
      <c r="D186" s="9" t="s">
        <v>209</v>
      </c>
      <c r="E186" s="9" t="s">
        <v>50</v>
      </c>
      <c r="F186" s="9">
        <v>20000177</v>
      </c>
      <c r="G186" s="9" t="s">
        <v>299</v>
      </c>
      <c r="H186" s="9">
        <v>2</v>
      </c>
      <c r="I186" s="10">
        <v>9460400</v>
      </c>
      <c r="J186" s="10">
        <v>6770200</v>
      </c>
    </row>
    <row r="187" spans="1:10">
      <c r="A187" s="13" t="s">
        <v>300</v>
      </c>
      <c r="B187" s="9" t="s">
        <v>301</v>
      </c>
      <c r="C187" s="9">
        <v>100001025</v>
      </c>
      <c r="D187" s="9" t="s">
        <v>82</v>
      </c>
      <c r="E187" s="9" t="s">
        <v>45</v>
      </c>
      <c r="F187" s="9">
        <v>20000134</v>
      </c>
      <c r="G187" s="9" t="s">
        <v>281</v>
      </c>
      <c r="H187" s="9">
        <v>2</v>
      </c>
      <c r="I187" s="10">
        <v>5885800</v>
      </c>
      <c r="J187" s="10">
        <v>4297100</v>
      </c>
    </row>
    <row r="188" spans="1:10">
      <c r="A188" s="13" t="s">
        <v>300</v>
      </c>
      <c r="B188" s="9" t="s">
        <v>301</v>
      </c>
      <c r="C188" s="9">
        <v>100001001</v>
      </c>
      <c r="D188" s="9" t="s">
        <v>91</v>
      </c>
      <c r="E188" s="9" t="s">
        <v>51</v>
      </c>
      <c r="F188" s="9">
        <v>20000134</v>
      </c>
      <c r="G188" s="9" t="s">
        <v>281</v>
      </c>
      <c r="H188" s="9">
        <v>7</v>
      </c>
      <c r="I188" s="10">
        <v>1358000</v>
      </c>
      <c r="J188" s="10">
        <v>1128200</v>
      </c>
    </row>
    <row r="189" spans="1:10">
      <c r="A189" s="13" t="s">
        <v>302</v>
      </c>
      <c r="B189" s="9" t="s">
        <v>303</v>
      </c>
      <c r="C189" s="9">
        <v>100001024</v>
      </c>
      <c r="D189" s="9" t="s">
        <v>84</v>
      </c>
      <c r="E189" s="9" t="s">
        <v>45</v>
      </c>
      <c r="F189" s="9">
        <v>20000161</v>
      </c>
      <c r="G189" s="9" t="s">
        <v>206</v>
      </c>
      <c r="H189" s="9">
        <v>4</v>
      </c>
      <c r="I189" s="10">
        <v>16971200</v>
      </c>
      <c r="J189" s="10">
        <v>14649800</v>
      </c>
    </row>
    <row r="190" spans="1:10">
      <c r="A190" s="13" t="s">
        <v>302</v>
      </c>
      <c r="B190" s="9" t="s">
        <v>303</v>
      </c>
      <c r="C190" s="9">
        <v>100001004</v>
      </c>
      <c r="D190" s="9" t="s">
        <v>95</v>
      </c>
      <c r="E190" s="9" t="s">
        <v>51</v>
      </c>
      <c r="F190" s="9">
        <v>20000161</v>
      </c>
      <c r="G190" s="9" t="s">
        <v>206</v>
      </c>
      <c r="H190" s="9">
        <v>2</v>
      </c>
      <c r="I190" s="10">
        <v>522800</v>
      </c>
      <c r="J190" s="10">
        <v>445000</v>
      </c>
    </row>
    <row r="191" spans="1:10">
      <c r="A191" s="13" t="s">
        <v>302</v>
      </c>
      <c r="B191" s="9" t="s">
        <v>303</v>
      </c>
      <c r="C191" s="9">
        <v>100001020</v>
      </c>
      <c r="D191" s="9" t="s">
        <v>33</v>
      </c>
      <c r="E191" s="9" t="s">
        <v>47</v>
      </c>
      <c r="F191" s="9">
        <v>20000161</v>
      </c>
      <c r="G191" s="9" t="s">
        <v>206</v>
      </c>
      <c r="H191" s="9">
        <v>5</v>
      </c>
      <c r="I191" s="10">
        <v>26847500</v>
      </c>
      <c r="J191" s="10">
        <v>20786000</v>
      </c>
    </row>
    <row r="192" spans="1:10">
      <c r="A192" s="13" t="s">
        <v>302</v>
      </c>
      <c r="B192" s="9" t="s">
        <v>303</v>
      </c>
      <c r="C192" s="9">
        <v>100001008</v>
      </c>
      <c r="D192" s="9" t="s">
        <v>78</v>
      </c>
      <c r="E192" s="9" t="s">
        <v>49</v>
      </c>
      <c r="F192" s="9">
        <v>20000161</v>
      </c>
      <c r="G192" s="9" t="s">
        <v>206</v>
      </c>
      <c r="H192" s="9">
        <v>7</v>
      </c>
      <c r="I192" s="10">
        <v>25487000</v>
      </c>
      <c r="J192" s="10">
        <v>20970500</v>
      </c>
    </row>
    <row r="193" spans="1:10">
      <c r="A193" s="13" t="s">
        <v>304</v>
      </c>
      <c r="B193" s="9" t="s">
        <v>305</v>
      </c>
      <c r="C193" s="9">
        <v>100001019</v>
      </c>
      <c r="D193" s="9" t="s">
        <v>99</v>
      </c>
      <c r="E193" s="9" t="s">
        <v>47</v>
      </c>
      <c r="F193" s="9">
        <v>20000108</v>
      </c>
      <c r="G193" s="9" t="s">
        <v>18</v>
      </c>
      <c r="H193" s="9">
        <v>2</v>
      </c>
      <c r="I193" s="10">
        <v>9131200</v>
      </c>
      <c r="J193" s="10">
        <v>6745500</v>
      </c>
    </row>
    <row r="194" spans="1:10">
      <c r="A194" s="13" t="s">
        <v>306</v>
      </c>
      <c r="B194" s="9" t="s">
        <v>307</v>
      </c>
      <c r="C194" s="9">
        <v>100001010</v>
      </c>
      <c r="D194" s="9" t="s">
        <v>209</v>
      </c>
      <c r="E194" s="9" t="s">
        <v>50</v>
      </c>
      <c r="F194" s="9">
        <v>20000162</v>
      </c>
      <c r="G194" s="9" t="s">
        <v>256</v>
      </c>
      <c r="H194" s="9">
        <v>3</v>
      </c>
      <c r="I194" s="10">
        <v>16777200</v>
      </c>
      <c r="J194" s="10">
        <v>12906600</v>
      </c>
    </row>
    <row r="195" spans="1:10">
      <c r="A195" s="13" t="s">
        <v>306</v>
      </c>
      <c r="B195" s="9" t="s">
        <v>307</v>
      </c>
      <c r="C195" s="9">
        <v>100001026</v>
      </c>
      <c r="D195" s="9" t="s">
        <v>35</v>
      </c>
      <c r="E195" s="9" t="s">
        <v>45</v>
      </c>
      <c r="F195" s="9">
        <v>20000162</v>
      </c>
      <c r="G195" s="9" t="s">
        <v>256</v>
      </c>
      <c r="H195" s="9">
        <v>5</v>
      </c>
      <c r="I195" s="10">
        <v>41429500</v>
      </c>
      <c r="J195" s="10">
        <v>32241000</v>
      </c>
    </row>
    <row r="196" spans="1:10">
      <c r="A196" s="13" t="s">
        <v>87</v>
      </c>
      <c r="B196" s="9" t="s">
        <v>308</v>
      </c>
      <c r="C196" s="9">
        <v>100001020</v>
      </c>
      <c r="D196" s="9" t="s">
        <v>33</v>
      </c>
      <c r="E196" s="9" t="s">
        <v>47</v>
      </c>
      <c r="F196" s="9">
        <v>20000135</v>
      </c>
      <c r="G196" s="9" t="s">
        <v>309</v>
      </c>
      <c r="H196" s="9">
        <v>4</v>
      </c>
      <c r="I196" s="10">
        <v>20500000</v>
      </c>
      <c r="J196" s="10">
        <v>14445700</v>
      </c>
    </row>
    <row r="197" spans="1:10">
      <c r="A197" s="13" t="s">
        <v>87</v>
      </c>
      <c r="B197" s="9" t="s">
        <v>308</v>
      </c>
      <c r="C197" s="9">
        <v>100001004</v>
      </c>
      <c r="D197" s="9" t="s">
        <v>95</v>
      </c>
      <c r="E197" s="9" t="s">
        <v>51</v>
      </c>
      <c r="F197" s="9">
        <v>20000135</v>
      </c>
      <c r="G197" s="9" t="s">
        <v>309</v>
      </c>
      <c r="H197" s="9">
        <v>3</v>
      </c>
      <c r="I197" s="10">
        <v>971400</v>
      </c>
      <c r="J197" s="10">
        <v>789800</v>
      </c>
    </row>
    <row r="198" spans="1:10">
      <c r="A198" s="13" t="s">
        <v>87</v>
      </c>
      <c r="B198" s="9" t="s">
        <v>308</v>
      </c>
      <c r="C198" s="9">
        <v>100001008</v>
      </c>
      <c r="D198" s="9" t="s">
        <v>78</v>
      </c>
      <c r="E198" s="9" t="s">
        <v>49</v>
      </c>
      <c r="F198" s="9">
        <v>20000135</v>
      </c>
      <c r="G198" s="9" t="s">
        <v>309</v>
      </c>
      <c r="H198" s="9">
        <v>3</v>
      </c>
      <c r="I198" s="10">
        <v>10963800</v>
      </c>
      <c r="J198" s="10">
        <v>9586100</v>
      </c>
    </row>
    <row r="199" spans="1:10">
      <c r="A199" s="13" t="s">
        <v>87</v>
      </c>
      <c r="B199" s="9" t="s">
        <v>308</v>
      </c>
      <c r="C199" s="9">
        <v>100001027</v>
      </c>
      <c r="D199" s="9" t="s">
        <v>31</v>
      </c>
      <c r="E199" s="9" t="s">
        <v>45</v>
      </c>
      <c r="F199" s="9">
        <v>20000135</v>
      </c>
      <c r="G199" s="9" t="s">
        <v>309</v>
      </c>
      <c r="H199" s="9">
        <v>2</v>
      </c>
      <c r="I199" s="10">
        <v>12927400</v>
      </c>
      <c r="J199" s="10">
        <v>9459900</v>
      </c>
    </row>
    <row r="200" spans="1:10">
      <c r="A200" s="13" t="s">
        <v>310</v>
      </c>
      <c r="B200" s="9" t="s">
        <v>311</v>
      </c>
      <c r="C200" s="9">
        <v>100001002</v>
      </c>
      <c r="D200" s="9" t="s">
        <v>94</v>
      </c>
      <c r="E200" s="9" t="s">
        <v>51</v>
      </c>
      <c r="F200" s="9">
        <v>20000177</v>
      </c>
      <c r="G200" s="9" t="s">
        <v>299</v>
      </c>
      <c r="H200" s="9">
        <v>10</v>
      </c>
      <c r="I200" s="10">
        <v>2407000</v>
      </c>
      <c r="J200" s="10">
        <v>1948800</v>
      </c>
    </row>
    <row r="201" spans="1:10">
      <c r="A201" s="13" t="s">
        <v>312</v>
      </c>
      <c r="B201" s="9" t="s">
        <v>313</v>
      </c>
      <c r="C201" s="9">
        <v>100001002</v>
      </c>
      <c r="D201" s="9" t="s">
        <v>94</v>
      </c>
      <c r="E201" s="9" t="s">
        <v>51</v>
      </c>
      <c r="F201" s="9">
        <v>20000144</v>
      </c>
      <c r="G201" s="9" t="s">
        <v>211</v>
      </c>
      <c r="H201" s="9">
        <v>8</v>
      </c>
      <c r="I201" s="10">
        <v>2233600</v>
      </c>
      <c r="J201" s="10">
        <v>1735800</v>
      </c>
    </row>
    <row r="202" spans="1:10">
      <c r="A202" s="13" t="s">
        <v>312</v>
      </c>
      <c r="B202" s="9" t="s">
        <v>313</v>
      </c>
      <c r="C202" s="9">
        <v>100001022</v>
      </c>
      <c r="D202" s="9" t="s">
        <v>25</v>
      </c>
      <c r="E202" s="9" t="s">
        <v>46</v>
      </c>
      <c r="F202" s="9">
        <v>20000144</v>
      </c>
      <c r="G202" s="9" t="s">
        <v>211</v>
      </c>
      <c r="H202" s="9">
        <v>2</v>
      </c>
      <c r="I202" s="10">
        <v>24993400</v>
      </c>
      <c r="J202" s="10">
        <v>17980200</v>
      </c>
    </row>
    <row r="203" spans="1:10">
      <c r="A203" s="13" t="s">
        <v>314</v>
      </c>
      <c r="B203" s="9" t="s">
        <v>315</v>
      </c>
      <c r="C203" s="9">
        <v>100001006</v>
      </c>
      <c r="D203" s="9" t="s">
        <v>115</v>
      </c>
      <c r="E203" s="9" t="s">
        <v>49</v>
      </c>
      <c r="F203" s="9">
        <v>20000134</v>
      </c>
      <c r="G203" s="9" t="s">
        <v>281</v>
      </c>
      <c r="H203" s="9">
        <v>5</v>
      </c>
      <c r="I203" s="10">
        <v>8639500</v>
      </c>
      <c r="J203" s="10">
        <v>7367200</v>
      </c>
    </row>
    <row r="204" spans="1:10">
      <c r="A204" s="13" t="s">
        <v>316</v>
      </c>
      <c r="B204" s="9" t="s">
        <v>317</v>
      </c>
      <c r="C204" s="9">
        <v>100001028</v>
      </c>
      <c r="D204" s="9" t="s">
        <v>22</v>
      </c>
      <c r="E204" s="9" t="s">
        <v>43</v>
      </c>
      <c r="F204" s="9">
        <v>20000142</v>
      </c>
      <c r="G204" s="9" t="s">
        <v>318</v>
      </c>
      <c r="H204" s="9">
        <v>5</v>
      </c>
      <c r="I204" s="10">
        <v>46320000</v>
      </c>
      <c r="J204" s="10">
        <v>37171600</v>
      </c>
    </row>
    <row r="205" spans="1:10">
      <c r="A205" s="13" t="s">
        <v>316</v>
      </c>
      <c r="B205" s="9" t="s">
        <v>317</v>
      </c>
      <c r="C205" s="9">
        <v>100001001</v>
      </c>
      <c r="D205" s="9" t="s">
        <v>91</v>
      </c>
      <c r="E205" s="9" t="s">
        <v>51</v>
      </c>
      <c r="F205" s="9">
        <v>20000142</v>
      </c>
      <c r="G205" s="9" t="s">
        <v>318</v>
      </c>
      <c r="H205" s="9">
        <v>2</v>
      </c>
      <c r="I205" s="10">
        <v>397000</v>
      </c>
      <c r="J205" s="10">
        <v>273200</v>
      </c>
    </row>
    <row r="206" spans="1:10">
      <c r="A206" s="13" t="s">
        <v>76</v>
      </c>
      <c r="B206" s="9" t="s">
        <v>319</v>
      </c>
      <c r="C206" s="9">
        <v>100001005</v>
      </c>
      <c r="D206" s="9" t="s">
        <v>134</v>
      </c>
      <c r="E206" s="9" t="s">
        <v>49</v>
      </c>
      <c r="F206" s="9">
        <v>20000123</v>
      </c>
      <c r="G206" s="9" t="s">
        <v>27</v>
      </c>
      <c r="H206" s="9">
        <v>11</v>
      </c>
      <c r="I206" s="10">
        <v>22273900</v>
      </c>
      <c r="J206" s="10">
        <v>15965700</v>
      </c>
    </row>
    <row r="207" spans="1:10">
      <c r="A207" s="13" t="s">
        <v>320</v>
      </c>
      <c r="B207" s="9" t="s">
        <v>321</v>
      </c>
      <c r="C207" s="9">
        <v>100001004</v>
      </c>
      <c r="D207" s="9" t="s">
        <v>95</v>
      </c>
      <c r="E207" s="9" t="s">
        <v>51</v>
      </c>
      <c r="F207" s="9">
        <v>20000138</v>
      </c>
      <c r="G207" s="9" t="s">
        <v>263</v>
      </c>
      <c r="H207" s="9">
        <v>4</v>
      </c>
      <c r="I207" s="10">
        <v>1243600</v>
      </c>
      <c r="J207" s="10">
        <v>1083100</v>
      </c>
    </row>
    <row r="208" spans="1:10">
      <c r="A208" s="13" t="s">
        <v>320</v>
      </c>
      <c r="B208" s="9" t="s">
        <v>321</v>
      </c>
      <c r="C208" s="9">
        <v>100001021</v>
      </c>
      <c r="D208" s="9" t="s">
        <v>16</v>
      </c>
      <c r="E208" s="9" t="s">
        <v>46</v>
      </c>
      <c r="F208" s="9">
        <v>20000138</v>
      </c>
      <c r="G208" s="9" t="s">
        <v>263</v>
      </c>
      <c r="H208" s="9">
        <v>2</v>
      </c>
      <c r="I208" s="10">
        <v>28936200</v>
      </c>
      <c r="J208" s="10">
        <v>23773200</v>
      </c>
    </row>
    <row r="209" spans="1:10">
      <c r="A209" s="13" t="s">
        <v>320</v>
      </c>
      <c r="B209" s="9" t="s">
        <v>321</v>
      </c>
      <c r="C209" s="9">
        <v>100001013</v>
      </c>
      <c r="D209" s="9" t="s">
        <v>66</v>
      </c>
      <c r="E209" s="9" t="s">
        <v>47</v>
      </c>
      <c r="F209" s="9">
        <v>20000138</v>
      </c>
      <c r="G209" s="9" t="s">
        <v>263</v>
      </c>
      <c r="H209" s="9">
        <v>3</v>
      </c>
      <c r="I209" s="10">
        <v>2978400</v>
      </c>
      <c r="J209" s="10">
        <v>2243200</v>
      </c>
    </row>
    <row r="210" spans="1:10">
      <c r="A210" s="13" t="s">
        <v>320</v>
      </c>
      <c r="B210" s="9" t="s">
        <v>321</v>
      </c>
      <c r="C210" s="9">
        <v>100001001</v>
      </c>
      <c r="D210" s="9" t="s">
        <v>91</v>
      </c>
      <c r="E210" s="9" t="s">
        <v>51</v>
      </c>
      <c r="F210" s="9">
        <v>20000138</v>
      </c>
      <c r="G210" s="9" t="s">
        <v>263</v>
      </c>
      <c r="H210" s="9">
        <v>2</v>
      </c>
      <c r="I210" s="10">
        <v>336600</v>
      </c>
      <c r="J210" s="10">
        <v>263200</v>
      </c>
    </row>
    <row r="211" spans="1:10">
      <c r="A211" s="13" t="s">
        <v>322</v>
      </c>
      <c r="B211" s="9" t="s">
        <v>323</v>
      </c>
      <c r="C211" s="9">
        <v>100001005</v>
      </c>
      <c r="D211" s="9" t="s">
        <v>134</v>
      </c>
      <c r="E211" s="9" t="s">
        <v>49</v>
      </c>
      <c r="F211" s="9">
        <v>20000110</v>
      </c>
      <c r="G211" s="9" t="s">
        <v>32</v>
      </c>
      <c r="H211" s="9">
        <v>1</v>
      </c>
      <c r="I211" s="10">
        <v>1742400</v>
      </c>
      <c r="J211" s="10">
        <v>1227300</v>
      </c>
    </row>
    <row r="212" spans="1:10">
      <c r="A212" s="13" t="s">
        <v>322</v>
      </c>
      <c r="B212" s="9" t="s">
        <v>323</v>
      </c>
      <c r="C212" s="9">
        <v>100001020</v>
      </c>
      <c r="D212" s="9" t="s">
        <v>33</v>
      </c>
      <c r="E212" s="9" t="s">
        <v>47</v>
      </c>
      <c r="F212" s="9">
        <v>20000110</v>
      </c>
      <c r="G212" s="9" t="s">
        <v>32</v>
      </c>
      <c r="H212" s="9">
        <v>3</v>
      </c>
      <c r="I212" s="10">
        <v>15606300</v>
      </c>
      <c r="J212" s="10">
        <v>11249600</v>
      </c>
    </row>
    <row r="213" spans="1:10">
      <c r="A213" s="13" t="s">
        <v>322</v>
      </c>
      <c r="B213" s="9" t="s">
        <v>323</v>
      </c>
      <c r="C213" s="9">
        <v>100001006</v>
      </c>
      <c r="D213" s="9" t="s">
        <v>115</v>
      </c>
      <c r="E213" s="9" t="s">
        <v>49</v>
      </c>
      <c r="F213" s="9">
        <v>20000110</v>
      </c>
      <c r="G213" s="9" t="s">
        <v>32</v>
      </c>
      <c r="H213" s="9">
        <v>2</v>
      </c>
      <c r="I213" s="10">
        <v>3516200</v>
      </c>
      <c r="J213" s="10">
        <v>3070700</v>
      </c>
    </row>
    <row r="214" spans="1:10">
      <c r="A214" s="13" t="s">
        <v>324</v>
      </c>
      <c r="B214" s="9" t="s">
        <v>325</v>
      </c>
      <c r="C214" s="9">
        <v>100001008</v>
      </c>
      <c r="D214" s="9" t="s">
        <v>78</v>
      </c>
      <c r="E214" s="9" t="s">
        <v>49</v>
      </c>
      <c r="F214" s="9">
        <v>20000134</v>
      </c>
      <c r="G214" s="9" t="s">
        <v>281</v>
      </c>
      <c r="H214" s="9">
        <v>5</v>
      </c>
      <c r="I214" s="10">
        <v>18358500</v>
      </c>
      <c r="J214" s="10">
        <v>14861800</v>
      </c>
    </row>
    <row r="215" spans="1:10">
      <c r="A215" s="13" t="s">
        <v>324</v>
      </c>
      <c r="B215" s="9" t="s">
        <v>325</v>
      </c>
      <c r="C215" s="9">
        <v>100001020</v>
      </c>
      <c r="D215" s="9" t="s">
        <v>33</v>
      </c>
      <c r="E215" s="9" t="s">
        <v>47</v>
      </c>
      <c r="F215" s="9">
        <v>20000134</v>
      </c>
      <c r="G215" s="9" t="s">
        <v>281</v>
      </c>
      <c r="H215" s="9">
        <v>8</v>
      </c>
      <c r="I215" s="10">
        <v>42721600</v>
      </c>
      <c r="J215" s="10">
        <v>34787000</v>
      </c>
    </row>
    <row r="216" spans="1:10">
      <c r="A216" s="13" t="s">
        <v>326</v>
      </c>
      <c r="B216" s="9" t="s">
        <v>327</v>
      </c>
      <c r="C216" s="9">
        <v>100001029</v>
      </c>
      <c r="D216" s="9" t="s">
        <v>19</v>
      </c>
      <c r="E216" s="9" t="s">
        <v>43</v>
      </c>
      <c r="F216" s="9">
        <v>20000117</v>
      </c>
      <c r="G216" s="9" t="s">
        <v>100</v>
      </c>
      <c r="H216" s="9">
        <v>5</v>
      </c>
      <c r="I216" s="10">
        <v>61901500</v>
      </c>
      <c r="J216" s="10">
        <v>50308900</v>
      </c>
    </row>
    <row r="217" spans="1:10">
      <c r="A217" s="13" t="s">
        <v>328</v>
      </c>
      <c r="B217" s="9" t="s">
        <v>329</v>
      </c>
      <c r="C217" s="9">
        <v>100001029</v>
      </c>
      <c r="D217" s="9" t="s">
        <v>19</v>
      </c>
      <c r="E217" s="9" t="s">
        <v>43</v>
      </c>
      <c r="F217" s="9">
        <v>20000168</v>
      </c>
      <c r="G217" s="9" t="s">
        <v>290</v>
      </c>
      <c r="H217" s="9">
        <v>10</v>
      </c>
      <c r="I217" s="10">
        <v>104936000</v>
      </c>
      <c r="J217" s="10">
        <v>74331700</v>
      </c>
    </row>
    <row r="218" spans="1:10">
      <c r="A218" s="13" t="s">
        <v>109</v>
      </c>
      <c r="B218" s="9" t="s">
        <v>330</v>
      </c>
      <c r="C218" s="9">
        <v>100001005</v>
      </c>
      <c r="D218" s="9" t="s">
        <v>134</v>
      </c>
      <c r="E218" s="9" t="s">
        <v>49</v>
      </c>
      <c r="F218" s="9">
        <v>20000151</v>
      </c>
      <c r="G218" s="9" t="s">
        <v>331</v>
      </c>
      <c r="H218" s="9">
        <v>4</v>
      </c>
      <c r="I218" s="10">
        <v>6793200</v>
      </c>
      <c r="J218" s="10">
        <v>4814400</v>
      </c>
    </row>
    <row r="219" spans="1:10">
      <c r="A219" s="13" t="s">
        <v>109</v>
      </c>
      <c r="B219" s="9" t="s">
        <v>330</v>
      </c>
      <c r="C219" s="9">
        <v>100001009</v>
      </c>
      <c r="D219" s="9" t="s">
        <v>71</v>
      </c>
      <c r="E219" s="9" t="s">
        <v>50</v>
      </c>
      <c r="F219" s="9">
        <v>20000151</v>
      </c>
      <c r="G219" s="9" t="s">
        <v>331</v>
      </c>
      <c r="H219" s="9">
        <v>2</v>
      </c>
      <c r="I219" s="10">
        <v>10355000</v>
      </c>
      <c r="J219" s="10">
        <v>7986600</v>
      </c>
    </row>
    <row r="220" spans="1:10">
      <c r="A220" s="13" t="s">
        <v>326</v>
      </c>
      <c r="B220" s="9" t="s">
        <v>332</v>
      </c>
      <c r="C220" s="9">
        <v>100001022</v>
      </c>
      <c r="D220" s="9" t="s">
        <v>25</v>
      </c>
      <c r="E220" s="9" t="s">
        <v>46</v>
      </c>
      <c r="F220" s="9">
        <v>20000106</v>
      </c>
      <c r="G220" s="9" t="s">
        <v>15</v>
      </c>
      <c r="H220" s="9">
        <v>10</v>
      </c>
      <c r="I220" s="10">
        <v>130515000</v>
      </c>
      <c r="J220" s="10">
        <v>102544700</v>
      </c>
    </row>
    <row r="221" spans="1:10">
      <c r="A221" s="13" t="s">
        <v>326</v>
      </c>
      <c r="B221" s="9" t="s">
        <v>332</v>
      </c>
      <c r="C221" s="9">
        <v>100001027</v>
      </c>
      <c r="D221" s="9" t="s">
        <v>31</v>
      </c>
      <c r="E221" s="9" t="s">
        <v>45</v>
      </c>
      <c r="F221" s="9">
        <v>20000106</v>
      </c>
      <c r="G221" s="9" t="s">
        <v>15</v>
      </c>
      <c r="H221" s="9">
        <v>2</v>
      </c>
      <c r="I221" s="10">
        <v>13974800</v>
      </c>
      <c r="J221" s="10">
        <v>12198100</v>
      </c>
    </row>
    <row r="222" spans="1:10">
      <c r="A222" s="13" t="s">
        <v>326</v>
      </c>
      <c r="B222" s="9" t="s">
        <v>332</v>
      </c>
      <c r="C222" s="9">
        <v>100001007</v>
      </c>
      <c r="D222" s="9" t="s">
        <v>37</v>
      </c>
      <c r="E222" s="9" t="s">
        <v>49</v>
      </c>
      <c r="F222" s="9">
        <v>20000106</v>
      </c>
      <c r="G222" s="9" t="s">
        <v>15</v>
      </c>
      <c r="H222" s="9">
        <v>27</v>
      </c>
      <c r="I222" s="10">
        <v>106172100</v>
      </c>
      <c r="J222" s="10">
        <v>83918600</v>
      </c>
    </row>
    <row r="223" spans="1:10">
      <c r="A223" s="13" t="s">
        <v>333</v>
      </c>
      <c r="B223" s="9" t="s">
        <v>334</v>
      </c>
      <c r="C223" s="9">
        <v>100001004</v>
      </c>
      <c r="D223" s="9" t="s">
        <v>95</v>
      </c>
      <c r="E223" s="9" t="s">
        <v>51</v>
      </c>
      <c r="F223" s="9">
        <v>20000177</v>
      </c>
      <c r="G223" s="9" t="s">
        <v>299</v>
      </c>
      <c r="H223" s="9">
        <v>6</v>
      </c>
      <c r="I223" s="10">
        <v>1618200</v>
      </c>
      <c r="J223" s="10">
        <v>1352900</v>
      </c>
    </row>
    <row r="224" spans="1:10">
      <c r="A224" s="13" t="s">
        <v>73</v>
      </c>
      <c r="B224" s="9" t="s">
        <v>335</v>
      </c>
      <c r="C224" s="9">
        <v>100001021</v>
      </c>
      <c r="D224" s="9" t="s">
        <v>16</v>
      </c>
      <c r="E224" s="9" t="s">
        <v>46</v>
      </c>
      <c r="F224" s="9">
        <v>20000155</v>
      </c>
      <c r="G224" s="9" t="s">
        <v>336</v>
      </c>
      <c r="H224" s="9">
        <v>4</v>
      </c>
      <c r="I224" s="10">
        <v>53531600</v>
      </c>
      <c r="J224" s="10">
        <v>42557000</v>
      </c>
    </row>
    <row r="225" spans="1:10">
      <c r="A225" s="13" t="s">
        <v>337</v>
      </c>
      <c r="B225" s="9" t="s">
        <v>338</v>
      </c>
      <c r="C225" s="9">
        <v>100001022</v>
      </c>
      <c r="D225" s="9" t="s">
        <v>25</v>
      </c>
      <c r="E225" s="9" t="s">
        <v>46</v>
      </c>
      <c r="F225" s="9">
        <v>20000173</v>
      </c>
      <c r="G225" s="9" t="s">
        <v>72</v>
      </c>
      <c r="H225" s="9">
        <v>2</v>
      </c>
      <c r="I225" s="10">
        <v>25718400</v>
      </c>
      <c r="J225" s="10">
        <v>21016000</v>
      </c>
    </row>
    <row r="226" spans="1:10">
      <c r="A226" s="13" t="s">
        <v>337</v>
      </c>
      <c r="B226" s="9" t="s">
        <v>338</v>
      </c>
      <c r="C226" s="9">
        <v>100001028</v>
      </c>
      <c r="D226" s="9" t="s">
        <v>22</v>
      </c>
      <c r="E226" s="9" t="s">
        <v>43</v>
      </c>
      <c r="F226" s="9">
        <v>20000173</v>
      </c>
      <c r="G226" s="9" t="s">
        <v>72</v>
      </c>
      <c r="H226" s="9">
        <v>1</v>
      </c>
      <c r="I226" s="10">
        <v>9464700</v>
      </c>
      <c r="J226" s="10">
        <v>6563300</v>
      </c>
    </row>
    <row r="227" spans="1:10">
      <c r="A227" s="13" t="s">
        <v>339</v>
      </c>
      <c r="B227" s="9" t="s">
        <v>340</v>
      </c>
      <c r="C227" s="9">
        <v>100001015</v>
      </c>
      <c r="D227" s="9" t="s">
        <v>89</v>
      </c>
      <c r="E227" s="9" t="s">
        <v>47</v>
      </c>
      <c r="F227" s="9">
        <v>20000129</v>
      </c>
      <c r="G227" s="9" t="s">
        <v>341</v>
      </c>
      <c r="H227" s="9">
        <v>7</v>
      </c>
      <c r="I227" s="10">
        <v>3980200</v>
      </c>
      <c r="J227" s="10">
        <v>3251100</v>
      </c>
    </row>
    <row r="228" spans="1:10">
      <c r="A228" s="13" t="s">
        <v>339</v>
      </c>
      <c r="B228" s="9" t="s">
        <v>340</v>
      </c>
      <c r="C228" s="9">
        <v>100001023</v>
      </c>
      <c r="D228" s="9" t="s">
        <v>96</v>
      </c>
      <c r="E228" s="9" t="s">
        <v>45</v>
      </c>
      <c r="F228" s="9">
        <v>20000129</v>
      </c>
      <c r="G228" s="9" t="s">
        <v>341</v>
      </c>
      <c r="H228" s="9">
        <v>3</v>
      </c>
      <c r="I228" s="10">
        <v>22679700</v>
      </c>
      <c r="J228" s="10">
        <v>19332400</v>
      </c>
    </row>
    <row r="229" spans="1:10">
      <c r="A229" s="13" t="s">
        <v>342</v>
      </c>
      <c r="B229" s="9" t="s">
        <v>343</v>
      </c>
      <c r="C229" s="9">
        <v>100001015</v>
      </c>
      <c r="D229" s="9" t="s">
        <v>89</v>
      </c>
      <c r="E229" s="9" t="s">
        <v>47</v>
      </c>
      <c r="F229" s="9">
        <v>20000153</v>
      </c>
      <c r="G229" s="9" t="s">
        <v>146</v>
      </c>
      <c r="H229" s="9">
        <v>1</v>
      </c>
      <c r="I229" s="10">
        <v>611500</v>
      </c>
      <c r="J229" s="10">
        <v>457500</v>
      </c>
    </row>
    <row r="230" spans="1:10">
      <c r="A230" s="13" t="s">
        <v>314</v>
      </c>
      <c r="B230" s="9" t="s">
        <v>344</v>
      </c>
      <c r="C230" s="9">
        <v>100001013</v>
      </c>
      <c r="D230" s="9" t="s">
        <v>66</v>
      </c>
      <c r="E230" s="9" t="s">
        <v>47</v>
      </c>
      <c r="F230" s="9">
        <v>20000149</v>
      </c>
      <c r="G230" s="9" t="s">
        <v>345</v>
      </c>
      <c r="H230" s="9">
        <v>4</v>
      </c>
      <c r="I230" s="10">
        <v>3692400</v>
      </c>
      <c r="J230" s="10">
        <v>3086000</v>
      </c>
    </row>
    <row r="231" spans="1:10">
      <c r="A231" s="13" t="s">
        <v>314</v>
      </c>
      <c r="B231" s="9" t="s">
        <v>344</v>
      </c>
      <c r="C231" s="9">
        <v>100001007</v>
      </c>
      <c r="D231" s="9" t="s">
        <v>37</v>
      </c>
      <c r="E231" s="9" t="s">
        <v>49</v>
      </c>
      <c r="F231" s="9">
        <v>20000149</v>
      </c>
      <c r="G231" s="9" t="s">
        <v>345</v>
      </c>
      <c r="H231" s="9">
        <v>4</v>
      </c>
      <c r="I231" s="10">
        <v>17291200</v>
      </c>
      <c r="J231" s="10">
        <v>12229200</v>
      </c>
    </row>
    <row r="232" spans="1:10">
      <c r="A232" s="13" t="s">
        <v>314</v>
      </c>
      <c r="B232" s="9" t="s">
        <v>344</v>
      </c>
      <c r="C232" s="9">
        <v>100001029</v>
      </c>
      <c r="D232" s="9" t="s">
        <v>19</v>
      </c>
      <c r="E232" s="9" t="s">
        <v>43</v>
      </c>
      <c r="F232" s="9">
        <v>20000149</v>
      </c>
      <c r="G232" s="9" t="s">
        <v>345</v>
      </c>
      <c r="H232" s="9">
        <v>6</v>
      </c>
      <c r="I232" s="10">
        <v>66884400</v>
      </c>
      <c r="J232" s="10">
        <v>51455000</v>
      </c>
    </row>
    <row r="233" spans="1:10">
      <c r="A233" s="13" t="s">
        <v>346</v>
      </c>
      <c r="B233" s="9" t="s">
        <v>347</v>
      </c>
      <c r="C233" s="9">
        <v>100001003</v>
      </c>
      <c r="D233" s="9" t="s">
        <v>68</v>
      </c>
      <c r="E233" s="9" t="s">
        <v>51</v>
      </c>
      <c r="F233" s="9">
        <v>20000151</v>
      </c>
      <c r="G233" s="9" t="s">
        <v>331</v>
      </c>
      <c r="H233" s="9">
        <v>5</v>
      </c>
      <c r="I233" s="10">
        <v>1460500</v>
      </c>
      <c r="J233" s="10">
        <v>1213600</v>
      </c>
    </row>
    <row r="234" spans="1:10">
      <c r="A234" s="13" t="s">
        <v>346</v>
      </c>
      <c r="B234" s="9" t="s">
        <v>347</v>
      </c>
      <c r="C234" s="9">
        <v>100001020</v>
      </c>
      <c r="D234" s="9" t="s">
        <v>33</v>
      </c>
      <c r="E234" s="9" t="s">
        <v>47</v>
      </c>
      <c r="F234" s="9">
        <v>20000151</v>
      </c>
      <c r="G234" s="9" t="s">
        <v>331</v>
      </c>
      <c r="H234" s="9">
        <v>6</v>
      </c>
      <c r="I234" s="10">
        <v>33524400</v>
      </c>
      <c r="J234" s="10">
        <v>24455600</v>
      </c>
    </row>
    <row r="235" spans="1:10">
      <c r="A235" s="13" t="s">
        <v>348</v>
      </c>
      <c r="B235" s="9" t="s">
        <v>349</v>
      </c>
      <c r="C235" s="9">
        <v>100001002</v>
      </c>
      <c r="D235" s="9" t="s">
        <v>94</v>
      </c>
      <c r="E235" s="9" t="s">
        <v>51</v>
      </c>
      <c r="F235" s="9">
        <v>20000106</v>
      </c>
      <c r="G235" s="9" t="s">
        <v>15</v>
      </c>
      <c r="H235" s="9">
        <v>3</v>
      </c>
      <c r="I235" s="10">
        <v>795900</v>
      </c>
      <c r="J235" s="10">
        <v>686500</v>
      </c>
    </row>
    <row r="236" spans="1:10">
      <c r="A236" s="13" t="s">
        <v>348</v>
      </c>
      <c r="B236" s="9" t="s">
        <v>349</v>
      </c>
      <c r="C236" s="9">
        <v>100001028</v>
      </c>
      <c r="D236" s="9" t="s">
        <v>22</v>
      </c>
      <c r="E236" s="9" t="s">
        <v>43</v>
      </c>
      <c r="F236" s="9">
        <v>20000106</v>
      </c>
      <c r="G236" s="9" t="s">
        <v>15</v>
      </c>
      <c r="H236" s="9">
        <v>4</v>
      </c>
      <c r="I236" s="10">
        <v>40134000</v>
      </c>
      <c r="J236" s="10">
        <v>33989100</v>
      </c>
    </row>
    <row r="237" spans="1:10">
      <c r="A237" s="13" t="s">
        <v>348</v>
      </c>
      <c r="B237" s="9" t="s">
        <v>349</v>
      </c>
      <c r="C237" s="9">
        <v>100001027</v>
      </c>
      <c r="D237" s="9" t="s">
        <v>31</v>
      </c>
      <c r="E237" s="9" t="s">
        <v>45</v>
      </c>
      <c r="F237" s="9">
        <v>20000106</v>
      </c>
      <c r="G237" s="9" t="s">
        <v>15</v>
      </c>
      <c r="H237" s="9">
        <v>8</v>
      </c>
      <c r="I237" s="10">
        <v>61420000</v>
      </c>
      <c r="J237" s="10">
        <v>53282400</v>
      </c>
    </row>
    <row r="238" spans="1:10">
      <c r="A238" s="13" t="s">
        <v>348</v>
      </c>
      <c r="B238" s="9" t="s">
        <v>349</v>
      </c>
      <c r="C238" s="9">
        <v>100001025</v>
      </c>
      <c r="D238" s="9" t="s">
        <v>82</v>
      </c>
      <c r="E238" s="9" t="s">
        <v>45</v>
      </c>
      <c r="F238" s="9">
        <v>20000106</v>
      </c>
      <c r="G238" s="9" t="s">
        <v>15</v>
      </c>
      <c r="H238" s="9">
        <v>2</v>
      </c>
      <c r="I238" s="10">
        <v>6545400</v>
      </c>
      <c r="J238" s="10">
        <v>5338300</v>
      </c>
    </row>
    <row r="239" spans="1:10">
      <c r="A239" s="13" t="s">
        <v>350</v>
      </c>
      <c r="B239" s="9" t="s">
        <v>351</v>
      </c>
      <c r="C239" s="9">
        <v>100001023</v>
      </c>
      <c r="D239" s="9" t="s">
        <v>96</v>
      </c>
      <c r="E239" s="9" t="s">
        <v>45</v>
      </c>
      <c r="F239" s="9">
        <v>20000102</v>
      </c>
      <c r="G239" s="9" t="s">
        <v>131</v>
      </c>
      <c r="H239" s="9">
        <v>3</v>
      </c>
      <c r="I239" s="10">
        <v>20569200</v>
      </c>
      <c r="J239" s="10">
        <v>15566800</v>
      </c>
    </row>
    <row r="240" spans="1:10">
      <c r="A240" s="13" t="s">
        <v>352</v>
      </c>
      <c r="B240" s="9" t="s">
        <v>353</v>
      </c>
      <c r="C240" s="9">
        <v>100001004</v>
      </c>
      <c r="D240" s="9" t="s">
        <v>95</v>
      </c>
      <c r="E240" s="9" t="s">
        <v>51</v>
      </c>
      <c r="F240" s="9">
        <v>20000178</v>
      </c>
      <c r="G240" s="9" t="s">
        <v>354</v>
      </c>
      <c r="H240" s="9">
        <v>3</v>
      </c>
      <c r="I240" s="10">
        <v>889800</v>
      </c>
      <c r="J240" s="10">
        <v>664200</v>
      </c>
    </row>
    <row r="241" spans="1:10">
      <c r="A241" s="13" t="s">
        <v>355</v>
      </c>
      <c r="B241" s="9" t="s">
        <v>356</v>
      </c>
      <c r="C241" s="9">
        <v>100001019</v>
      </c>
      <c r="D241" s="9" t="s">
        <v>99</v>
      </c>
      <c r="E241" s="9" t="s">
        <v>47</v>
      </c>
      <c r="F241" s="9">
        <v>20000145</v>
      </c>
      <c r="G241" s="9" t="s">
        <v>38</v>
      </c>
      <c r="H241" s="9">
        <v>10</v>
      </c>
      <c r="I241" s="10">
        <v>48491000</v>
      </c>
      <c r="J241" s="10">
        <v>41935900</v>
      </c>
    </row>
    <row r="242" spans="1:10">
      <c r="A242" s="13" t="s">
        <v>324</v>
      </c>
      <c r="B242" s="9" t="s">
        <v>357</v>
      </c>
      <c r="C242" s="9">
        <v>100001003</v>
      </c>
      <c r="D242" s="9" t="s">
        <v>68</v>
      </c>
      <c r="E242" s="9" t="s">
        <v>51</v>
      </c>
      <c r="F242" s="9">
        <v>20000179</v>
      </c>
      <c r="G242" s="9" t="s">
        <v>358</v>
      </c>
      <c r="H242" s="9">
        <v>3</v>
      </c>
      <c r="I242" s="10">
        <v>962400</v>
      </c>
      <c r="J242" s="10">
        <v>731000</v>
      </c>
    </row>
    <row r="243" spans="1:10">
      <c r="A243" s="13" t="s">
        <v>324</v>
      </c>
      <c r="B243" s="9" t="s">
        <v>357</v>
      </c>
      <c r="C243" s="9">
        <v>100001008</v>
      </c>
      <c r="D243" s="9" t="s">
        <v>78</v>
      </c>
      <c r="E243" s="9" t="s">
        <v>49</v>
      </c>
      <c r="F243" s="9">
        <v>20000179</v>
      </c>
      <c r="G243" s="9" t="s">
        <v>358</v>
      </c>
      <c r="H243" s="9">
        <v>4</v>
      </c>
      <c r="I243" s="10">
        <v>17320800</v>
      </c>
      <c r="J243" s="10">
        <v>14890900</v>
      </c>
    </row>
    <row r="244" spans="1:10">
      <c r="A244" s="13" t="s">
        <v>324</v>
      </c>
      <c r="B244" s="9" t="s">
        <v>357</v>
      </c>
      <c r="C244" s="9">
        <v>100001023</v>
      </c>
      <c r="D244" s="9" t="s">
        <v>96</v>
      </c>
      <c r="E244" s="9" t="s">
        <v>45</v>
      </c>
      <c r="F244" s="9">
        <v>20000179</v>
      </c>
      <c r="G244" s="9" t="s">
        <v>358</v>
      </c>
      <c r="H244" s="9">
        <v>6</v>
      </c>
      <c r="I244" s="10">
        <v>39185400</v>
      </c>
      <c r="J244" s="10">
        <v>29318800</v>
      </c>
    </row>
    <row r="245" spans="1:10">
      <c r="A245" s="13" t="s">
        <v>324</v>
      </c>
      <c r="B245" s="9" t="s">
        <v>357</v>
      </c>
      <c r="C245" s="9">
        <v>100001020</v>
      </c>
      <c r="D245" s="9" t="s">
        <v>33</v>
      </c>
      <c r="E245" s="9" t="s">
        <v>47</v>
      </c>
      <c r="F245" s="9">
        <v>20000179</v>
      </c>
      <c r="G245" s="9" t="s">
        <v>358</v>
      </c>
      <c r="H245" s="9">
        <v>1</v>
      </c>
      <c r="I245" s="10">
        <v>5050400</v>
      </c>
      <c r="J245" s="10">
        <v>3648900</v>
      </c>
    </row>
    <row r="246" spans="1:10">
      <c r="A246" s="13" t="s">
        <v>259</v>
      </c>
      <c r="B246" s="9" t="s">
        <v>359</v>
      </c>
      <c r="C246" s="9">
        <v>100001016</v>
      </c>
      <c r="D246" s="9" t="s">
        <v>186</v>
      </c>
      <c r="E246" s="9" t="s">
        <v>48</v>
      </c>
      <c r="F246" s="9">
        <v>20000171</v>
      </c>
      <c r="G246" s="9" t="s">
        <v>168</v>
      </c>
      <c r="H246" s="9">
        <v>1</v>
      </c>
      <c r="I246" s="10">
        <v>4272500</v>
      </c>
      <c r="J246" s="10">
        <v>3313400</v>
      </c>
    </row>
    <row r="247" spans="1:10">
      <c r="A247" s="13" t="s">
        <v>360</v>
      </c>
      <c r="B247" s="9" t="s">
        <v>361</v>
      </c>
      <c r="C247" s="9">
        <v>100001021</v>
      </c>
      <c r="D247" s="9" t="s">
        <v>16</v>
      </c>
      <c r="E247" s="9" t="s">
        <v>46</v>
      </c>
      <c r="F247" s="9">
        <v>20000144</v>
      </c>
      <c r="G247" s="9" t="s">
        <v>211</v>
      </c>
      <c r="H247" s="9">
        <v>6</v>
      </c>
      <c r="I247" s="10">
        <v>77020200</v>
      </c>
      <c r="J247" s="10">
        <v>66933400</v>
      </c>
    </row>
    <row r="248" spans="1:10">
      <c r="A248" s="13" t="s">
        <v>360</v>
      </c>
      <c r="B248" s="9" t="s">
        <v>361</v>
      </c>
      <c r="C248" s="9">
        <v>100001019</v>
      </c>
      <c r="D248" s="9" t="s">
        <v>99</v>
      </c>
      <c r="E248" s="9" t="s">
        <v>47</v>
      </c>
      <c r="F248" s="9">
        <v>20000144</v>
      </c>
      <c r="G248" s="9" t="s">
        <v>211</v>
      </c>
      <c r="H248" s="9">
        <v>3</v>
      </c>
      <c r="I248" s="10">
        <v>12577500</v>
      </c>
      <c r="J248" s="10">
        <v>8741100</v>
      </c>
    </row>
    <row r="249" spans="1:10">
      <c r="A249" s="13" t="s">
        <v>362</v>
      </c>
      <c r="B249" s="9" t="s">
        <v>363</v>
      </c>
      <c r="C249" s="9">
        <v>100001015</v>
      </c>
      <c r="D249" s="9" t="s">
        <v>89</v>
      </c>
      <c r="E249" s="9" t="s">
        <v>47</v>
      </c>
      <c r="F249" s="9">
        <v>20000106</v>
      </c>
      <c r="G249" s="9" t="s">
        <v>15</v>
      </c>
      <c r="H249" s="9">
        <v>5</v>
      </c>
      <c r="I249" s="10">
        <v>2820000</v>
      </c>
      <c r="J249" s="10">
        <v>2160400</v>
      </c>
    </row>
    <row r="250" spans="1:10">
      <c r="A250" s="13" t="s">
        <v>362</v>
      </c>
      <c r="B250" s="9" t="s">
        <v>363</v>
      </c>
      <c r="C250" s="9">
        <v>100001021</v>
      </c>
      <c r="D250" s="9" t="s">
        <v>16</v>
      </c>
      <c r="E250" s="9" t="s">
        <v>46</v>
      </c>
      <c r="F250" s="9">
        <v>20000106</v>
      </c>
      <c r="G250" s="9" t="s">
        <v>15</v>
      </c>
      <c r="H250" s="9">
        <v>4</v>
      </c>
      <c r="I250" s="10">
        <v>50592800</v>
      </c>
      <c r="J250" s="10">
        <v>37719700</v>
      </c>
    </row>
    <row r="251" spans="1:10">
      <c r="A251" s="13" t="s">
        <v>364</v>
      </c>
      <c r="B251" s="9" t="s">
        <v>365</v>
      </c>
      <c r="C251" s="9">
        <v>100001030</v>
      </c>
      <c r="D251" s="9" t="s">
        <v>39</v>
      </c>
      <c r="E251" s="9" t="s">
        <v>43</v>
      </c>
      <c r="F251" s="9">
        <v>20000176</v>
      </c>
      <c r="G251" s="9" t="s">
        <v>225</v>
      </c>
      <c r="H251" s="9">
        <v>5</v>
      </c>
      <c r="I251" s="10">
        <v>35808500</v>
      </c>
      <c r="J251" s="10">
        <v>25211200</v>
      </c>
    </row>
    <row r="252" spans="1:10">
      <c r="A252" s="13" t="s">
        <v>364</v>
      </c>
      <c r="B252" s="9" t="s">
        <v>365</v>
      </c>
      <c r="C252" s="9">
        <v>100001016</v>
      </c>
      <c r="D252" s="9" t="s">
        <v>186</v>
      </c>
      <c r="E252" s="9" t="s">
        <v>48</v>
      </c>
      <c r="F252" s="9">
        <v>20000176</v>
      </c>
      <c r="G252" s="9" t="s">
        <v>225</v>
      </c>
      <c r="H252" s="9">
        <v>3</v>
      </c>
      <c r="I252" s="10">
        <v>11701500</v>
      </c>
      <c r="J252" s="10">
        <v>9602300</v>
      </c>
    </row>
    <row r="253" spans="1:10">
      <c r="A253" s="13" t="s">
        <v>366</v>
      </c>
      <c r="B253" s="9" t="s">
        <v>367</v>
      </c>
      <c r="C253" s="9">
        <v>100001013</v>
      </c>
      <c r="D253" s="9" t="s">
        <v>66</v>
      </c>
      <c r="E253" s="9" t="s">
        <v>47</v>
      </c>
      <c r="F253" s="9">
        <v>20000155</v>
      </c>
      <c r="G253" s="9" t="s">
        <v>336</v>
      </c>
      <c r="H253" s="9">
        <v>8</v>
      </c>
      <c r="I253" s="10">
        <v>7504000</v>
      </c>
      <c r="J253" s="10">
        <v>5885200</v>
      </c>
    </row>
    <row r="254" spans="1:10">
      <c r="A254" s="13" t="s">
        <v>368</v>
      </c>
      <c r="B254" s="9" t="s">
        <v>369</v>
      </c>
      <c r="C254" s="9">
        <v>100001007</v>
      </c>
      <c r="D254" s="9" t="s">
        <v>37</v>
      </c>
      <c r="E254" s="9" t="s">
        <v>49</v>
      </c>
      <c r="F254" s="9">
        <v>20000119</v>
      </c>
      <c r="G254" s="9" t="s">
        <v>370</v>
      </c>
      <c r="H254" s="9">
        <v>5</v>
      </c>
      <c r="I254" s="10">
        <v>22432000</v>
      </c>
      <c r="J254" s="10">
        <v>16960300</v>
      </c>
    </row>
    <row r="255" spans="1:10">
      <c r="A255" s="13" t="s">
        <v>368</v>
      </c>
      <c r="B255" s="9" t="s">
        <v>369</v>
      </c>
      <c r="C255" s="9">
        <v>100001021</v>
      </c>
      <c r="D255" s="9" t="s">
        <v>16</v>
      </c>
      <c r="E255" s="9" t="s">
        <v>46</v>
      </c>
      <c r="F255" s="9">
        <v>20000119</v>
      </c>
      <c r="G255" s="9" t="s">
        <v>370</v>
      </c>
      <c r="H255" s="9">
        <v>2</v>
      </c>
      <c r="I255" s="10">
        <v>26854400</v>
      </c>
      <c r="J255" s="10">
        <v>22216800</v>
      </c>
    </row>
    <row r="256" spans="1:10">
      <c r="A256" s="13" t="s">
        <v>371</v>
      </c>
      <c r="B256" s="9" t="s">
        <v>372</v>
      </c>
      <c r="C256" s="9">
        <v>100001003</v>
      </c>
      <c r="D256" s="9" t="s">
        <v>68</v>
      </c>
      <c r="E256" s="9" t="s">
        <v>51</v>
      </c>
      <c r="F256" s="9">
        <v>20000110</v>
      </c>
      <c r="G256" s="9" t="s">
        <v>32</v>
      </c>
      <c r="H256" s="9">
        <v>3</v>
      </c>
      <c r="I256" s="10">
        <v>1003800</v>
      </c>
      <c r="J256" s="10">
        <v>810100</v>
      </c>
    </row>
    <row r="257" spans="1:10">
      <c r="A257" s="13" t="s">
        <v>371</v>
      </c>
      <c r="B257" s="9" t="s">
        <v>372</v>
      </c>
      <c r="C257" s="9">
        <v>100001008</v>
      </c>
      <c r="D257" s="9" t="s">
        <v>78</v>
      </c>
      <c r="E257" s="9" t="s">
        <v>49</v>
      </c>
      <c r="F257" s="9">
        <v>20000110</v>
      </c>
      <c r="G257" s="9" t="s">
        <v>32</v>
      </c>
      <c r="H257" s="9">
        <v>3</v>
      </c>
      <c r="I257" s="10">
        <v>11887200</v>
      </c>
      <c r="J257" s="10">
        <v>8090400</v>
      </c>
    </row>
    <row r="258" spans="1:10">
      <c r="A258" s="13" t="s">
        <v>373</v>
      </c>
      <c r="B258" s="9" t="s">
        <v>374</v>
      </c>
      <c r="C258" s="9">
        <v>100001030</v>
      </c>
      <c r="D258" s="9" t="s">
        <v>39</v>
      </c>
      <c r="E258" s="9" t="s">
        <v>43</v>
      </c>
      <c r="F258" s="9">
        <v>20000166</v>
      </c>
      <c r="G258" s="9" t="s">
        <v>375</v>
      </c>
      <c r="H258" s="9">
        <v>13</v>
      </c>
      <c r="I258" s="10">
        <v>98541300</v>
      </c>
      <c r="J258" s="10">
        <v>84554600</v>
      </c>
    </row>
    <row r="259" spans="1:10">
      <c r="A259" s="13" t="s">
        <v>373</v>
      </c>
      <c r="B259" s="9" t="s">
        <v>374</v>
      </c>
      <c r="C259" s="9">
        <v>100001015</v>
      </c>
      <c r="D259" s="9" t="s">
        <v>89</v>
      </c>
      <c r="E259" s="9" t="s">
        <v>47</v>
      </c>
      <c r="F259" s="9">
        <v>20000166</v>
      </c>
      <c r="G259" s="9" t="s">
        <v>375</v>
      </c>
      <c r="H259" s="9">
        <v>4</v>
      </c>
      <c r="I259" s="10">
        <v>2702000</v>
      </c>
      <c r="J259" s="10">
        <v>1964600</v>
      </c>
    </row>
    <row r="260" spans="1:10">
      <c r="A260" s="13" t="s">
        <v>373</v>
      </c>
      <c r="B260" s="9" t="s">
        <v>374</v>
      </c>
      <c r="C260" s="9">
        <v>100001003</v>
      </c>
      <c r="D260" s="9" t="s">
        <v>68</v>
      </c>
      <c r="E260" s="9" t="s">
        <v>51</v>
      </c>
      <c r="F260" s="9">
        <v>20000166</v>
      </c>
      <c r="G260" s="9" t="s">
        <v>375</v>
      </c>
      <c r="H260" s="9">
        <v>3</v>
      </c>
      <c r="I260" s="10">
        <v>957300</v>
      </c>
      <c r="J260" s="10">
        <v>657900</v>
      </c>
    </row>
    <row r="261" spans="1:10">
      <c r="A261" s="13" t="s">
        <v>373</v>
      </c>
      <c r="B261" s="9" t="s">
        <v>374</v>
      </c>
      <c r="C261" s="9">
        <v>100001021</v>
      </c>
      <c r="D261" s="9" t="s">
        <v>16</v>
      </c>
      <c r="E261" s="9" t="s">
        <v>46</v>
      </c>
      <c r="F261" s="9">
        <v>20000166</v>
      </c>
      <c r="G261" s="9" t="s">
        <v>375</v>
      </c>
      <c r="H261" s="9">
        <v>2</v>
      </c>
      <c r="I261" s="10">
        <v>26226000</v>
      </c>
      <c r="J261" s="10">
        <v>18994600</v>
      </c>
    </row>
    <row r="262" spans="1:10">
      <c r="A262" s="13" t="s">
        <v>236</v>
      </c>
      <c r="B262" s="9" t="s">
        <v>376</v>
      </c>
      <c r="C262" s="9">
        <v>100001028</v>
      </c>
      <c r="D262" s="9" t="s">
        <v>22</v>
      </c>
      <c r="E262" s="9" t="s">
        <v>43</v>
      </c>
      <c r="F262" s="9">
        <v>20000168</v>
      </c>
      <c r="G262" s="9" t="s">
        <v>290</v>
      </c>
      <c r="H262" s="9">
        <v>2</v>
      </c>
      <c r="I262" s="10">
        <v>20835200</v>
      </c>
      <c r="J262" s="10">
        <v>16922600</v>
      </c>
    </row>
    <row r="263" spans="1:10">
      <c r="A263" s="13" t="s">
        <v>236</v>
      </c>
      <c r="B263" s="9" t="s">
        <v>376</v>
      </c>
      <c r="C263" s="9">
        <v>100001030</v>
      </c>
      <c r="D263" s="9" t="s">
        <v>39</v>
      </c>
      <c r="E263" s="9" t="s">
        <v>43</v>
      </c>
      <c r="F263" s="9">
        <v>20000168</v>
      </c>
      <c r="G263" s="9" t="s">
        <v>290</v>
      </c>
      <c r="H263" s="9">
        <v>2</v>
      </c>
      <c r="I263" s="10">
        <v>16221200</v>
      </c>
      <c r="J263" s="10">
        <v>13181500</v>
      </c>
    </row>
    <row r="264" spans="1:10">
      <c r="A264" s="13" t="s">
        <v>377</v>
      </c>
      <c r="B264" s="9" t="s">
        <v>378</v>
      </c>
      <c r="C264" s="9">
        <v>100001009</v>
      </c>
      <c r="D264" s="9" t="s">
        <v>71</v>
      </c>
      <c r="E264" s="9" t="s">
        <v>50</v>
      </c>
      <c r="F264" s="9">
        <v>20000113</v>
      </c>
      <c r="G264" s="9" t="s">
        <v>228</v>
      </c>
      <c r="H264" s="9">
        <v>7</v>
      </c>
      <c r="I264" s="10">
        <v>42263900</v>
      </c>
      <c r="J264" s="10">
        <v>33671800</v>
      </c>
    </row>
    <row r="265" spans="1:10">
      <c r="A265" s="13" t="s">
        <v>379</v>
      </c>
      <c r="B265" s="9" t="s">
        <v>380</v>
      </c>
      <c r="C265" s="9">
        <v>100001022</v>
      </c>
      <c r="D265" s="9" t="s">
        <v>25</v>
      </c>
      <c r="E265" s="9" t="s">
        <v>46</v>
      </c>
      <c r="F265" s="9">
        <v>20000115</v>
      </c>
      <c r="G265" s="9" t="s">
        <v>381</v>
      </c>
      <c r="H265" s="9">
        <v>2</v>
      </c>
      <c r="I265" s="10">
        <v>22178600</v>
      </c>
      <c r="J265" s="10">
        <v>17487700</v>
      </c>
    </row>
    <row r="266" spans="1:10">
      <c r="A266" s="13" t="s">
        <v>379</v>
      </c>
      <c r="B266" s="9" t="s">
        <v>380</v>
      </c>
      <c r="C266" s="9">
        <v>100001014</v>
      </c>
      <c r="D266" s="9" t="s">
        <v>137</v>
      </c>
      <c r="E266" s="9" t="s">
        <v>47</v>
      </c>
      <c r="F266" s="9">
        <v>20000115</v>
      </c>
      <c r="G266" s="9" t="s">
        <v>381</v>
      </c>
      <c r="H266" s="9">
        <v>8</v>
      </c>
      <c r="I266" s="10">
        <v>21906400</v>
      </c>
      <c r="J266" s="10">
        <v>16208800</v>
      </c>
    </row>
    <row r="267" spans="1:10">
      <c r="A267" s="13" t="s">
        <v>379</v>
      </c>
      <c r="B267" s="9" t="s">
        <v>380</v>
      </c>
      <c r="C267" s="9">
        <v>100001007</v>
      </c>
      <c r="D267" s="9" t="s">
        <v>37</v>
      </c>
      <c r="E267" s="9" t="s">
        <v>49</v>
      </c>
      <c r="F267" s="9">
        <v>20000115</v>
      </c>
      <c r="G267" s="9" t="s">
        <v>381</v>
      </c>
      <c r="H267" s="9">
        <v>4</v>
      </c>
      <c r="I267" s="10">
        <v>18104800</v>
      </c>
      <c r="J267" s="10">
        <v>13790900</v>
      </c>
    </row>
    <row r="268" spans="1:10">
      <c r="A268" s="13" t="s">
        <v>286</v>
      </c>
      <c r="B268" s="9" t="s">
        <v>382</v>
      </c>
      <c r="C268" s="9">
        <v>100001008</v>
      </c>
      <c r="D268" s="9" t="s">
        <v>78</v>
      </c>
      <c r="E268" s="9" t="s">
        <v>49</v>
      </c>
      <c r="F268" s="9">
        <v>20000130</v>
      </c>
      <c r="G268" s="9" t="s">
        <v>233</v>
      </c>
      <c r="H268" s="9">
        <v>2</v>
      </c>
      <c r="I268" s="10">
        <v>7545800</v>
      </c>
      <c r="J268" s="10">
        <v>6275100</v>
      </c>
    </row>
    <row r="269" spans="1:10">
      <c r="A269" s="13" t="s">
        <v>286</v>
      </c>
      <c r="B269" s="9" t="s">
        <v>382</v>
      </c>
      <c r="C269" s="9">
        <v>100001014</v>
      </c>
      <c r="D269" s="9" t="s">
        <v>137</v>
      </c>
      <c r="E269" s="9" t="s">
        <v>47</v>
      </c>
      <c r="F269" s="9">
        <v>20000130</v>
      </c>
      <c r="G269" s="9" t="s">
        <v>233</v>
      </c>
      <c r="H269" s="9">
        <v>2</v>
      </c>
      <c r="I269" s="10">
        <v>5277400</v>
      </c>
      <c r="J269" s="10">
        <v>4430600</v>
      </c>
    </row>
    <row r="270" spans="1:10">
      <c r="A270" s="13" t="s">
        <v>286</v>
      </c>
      <c r="B270" s="9" t="s">
        <v>382</v>
      </c>
      <c r="C270" s="9">
        <v>100001023</v>
      </c>
      <c r="D270" s="9" t="s">
        <v>96</v>
      </c>
      <c r="E270" s="9" t="s">
        <v>45</v>
      </c>
      <c r="F270" s="9">
        <v>20000130</v>
      </c>
      <c r="G270" s="9" t="s">
        <v>233</v>
      </c>
      <c r="H270" s="9">
        <v>13</v>
      </c>
      <c r="I270" s="10">
        <v>97715800</v>
      </c>
      <c r="J270" s="10">
        <v>85898300</v>
      </c>
    </row>
    <row r="271" spans="1:10">
      <c r="A271" s="13" t="s">
        <v>383</v>
      </c>
      <c r="B271" s="9" t="s">
        <v>384</v>
      </c>
      <c r="C271" s="9">
        <v>100001022</v>
      </c>
      <c r="D271" s="9" t="s">
        <v>25</v>
      </c>
      <c r="E271" s="9" t="s">
        <v>46</v>
      </c>
      <c r="F271" s="9">
        <v>20000152</v>
      </c>
      <c r="G271" s="9" t="s">
        <v>154</v>
      </c>
      <c r="H271" s="9">
        <v>2</v>
      </c>
      <c r="I271" s="10">
        <v>22873200</v>
      </c>
      <c r="J271" s="10">
        <v>16135400</v>
      </c>
    </row>
    <row r="272" spans="1:10">
      <c r="A272" s="13" t="s">
        <v>383</v>
      </c>
      <c r="B272" s="9" t="s">
        <v>384</v>
      </c>
      <c r="C272" s="9">
        <v>100001010</v>
      </c>
      <c r="D272" s="9" t="s">
        <v>209</v>
      </c>
      <c r="E272" s="9" t="s">
        <v>50</v>
      </c>
      <c r="F272" s="9">
        <v>20000152</v>
      </c>
      <c r="G272" s="9" t="s">
        <v>154</v>
      </c>
      <c r="H272" s="9">
        <v>7</v>
      </c>
      <c r="I272" s="10">
        <v>36024800</v>
      </c>
      <c r="J272" s="10">
        <v>26137400</v>
      </c>
    </row>
    <row r="273" spans="1:10">
      <c r="A273" s="13" t="s">
        <v>383</v>
      </c>
      <c r="B273" s="9" t="s">
        <v>384</v>
      </c>
      <c r="C273" s="9">
        <v>100001005</v>
      </c>
      <c r="D273" s="9" t="s">
        <v>134</v>
      </c>
      <c r="E273" s="9" t="s">
        <v>49</v>
      </c>
      <c r="F273" s="9">
        <v>20000152</v>
      </c>
      <c r="G273" s="9" t="s">
        <v>154</v>
      </c>
      <c r="H273" s="9">
        <v>4</v>
      </c>
      <c r="I273" s="10">
        <v>7549600</v>
      </c>
      <c r="J273" s="10">
        <v>6090700</v>
      </c>
    </row>
    <row r="274" spans="1:10">
      <c r="A274" s="13" t="s">
        <v>385</v>
      </c>
      <c r="B274" s="9" t="s">
        <v>386</v>
      </c>
      <c r="C274" s="9">
        <v>100001011</v>
      </c>
      <c r="D274" s="9" t="s">
        <v>75</v>
      </c>
      <c r="E274" s="9" t="s">
        <v>50</v>
      </c>
      <c r="F274" s="9">
        <v>20000116</v>
      </c>
      <c r="G274" s="9" t="s">
        <v>120</v>
      </c>
      <c r="H274" s="9">
        <v>4</v>
      </c>
      <c r="I274" s="10">
        <v>5180000</v>
      </c>
      <c r="J274" s="10">
        <v>3894800</v>
      </c>
    </row>
    <row r="275" spans="1:10">
      <c r="A275" s="13" t="s">
        <v>385</v>
      </c>
      <c r="B275" s="9" t="s">
        <v>386</v>
      </c>
      <c r="C275" s="9">
        <v>100001026</v>
      </c>
      <c r="D275" s="9" t="s">
        <v>35</v>
      </c>
      <c r="E275" s="9" t="s">
        <v>45</v>
      </c>
      <c r="F275" s="9">
        <v>20000116</v>
      </c>
      <c r="G275" s="9" t="s">
        <v>120</v>
      </c>
      <c r="H275" s="9">
        <v>4</v>
      </c>
      <c r="I275" s="10">
        <v>26738400</v>
      </c>
      <c r="J275" s="10">
        <v>19942100</v>
      </c>
    </row>
    <row r="276" spans="1:10">
      <c r="A276" s="13" t="s">
        <v>387</v>
      </c>
      <c r="B276" s="9" t="s">
        <v>388</v>
      </c>
      <c r="C276" s="9">
        <v>100001020</v>
      </c>
      <c r="D276" s="9" t="s">
        <v>33</v>
      </c>
      <c r="E276" s="9" t="s">
        <v>47</v>
      </c>
      <c r="F276" s="9">
        <v>20000178</v>
      </c>
      <c r="G276" s="9" t="s">
        <v>354</v>
      </c>
      <c r="H276" s="9">
        <v>5</v>
      </c>
      <c r="I276" s="10">
        <v>26398500</v>
      </c>
      <c r="J276" s="10">
        <v>18410300</v>
      </c>
    </row>
    <row r="277" spans="1:10">
      <c r="A277" s="13" t="s">
        <v>387</v>
      </c>
      <c r="B277" s="9" t="s">
        <v>388</v>
      </c>
      <c r="C277" s="9">
        <v>100001030</v>
      </c>
      <c r="D277" s="9" t="s">
        <v>39</v>
      </c>
      <c r="E277" s="9" t="s">
        <v>43</v>
      </c>
      <c r="F277" s="9">
        <v>20000178</v>
      </c>
      <c r="G277" s="9" t="s">
        <v>354</v>
      </c>
      <c r="H277" s="9">
        <v>8</v>
      </c>
      <c r="I277" s="10">
        <v>64571200</v>
      </c>
      <c r="J277" s="10">
        <v>54352800</v>
      </c>
    </row>
    <row r="278" spans="1:10">
      <c r="A278" s="13" t="s">
        <v>389</v>
      </c>
      <c r="B278" s="9" t="s">
        <v>390</v>
      </c>
      <c r="C278" s="9">
        <v>100001029</v>
      </c>
      <c r="D278" s="9" t="s">
        <v>19</v>
      </c>
      <c r="E278" s="9" t="s">
        <v>43</v>
      </c>
      <c r="F278" s="9">
        <v>20000111</v>
      </c>
      <c r="G278" s="9" t="s">
        <v>30</v>
      </c>
      <c r="H278" s="9">
        <v>1</v>
      </c>
      <c r="I278" s="10">
        <v>11778900</v>
      </c>
      <c r="J278" s="10">
        <v>9590600</v>
      </c>
    </row>
    <row r="279" spans="1:10">
      <c r="A279" s="13" t="s">
        <v>389</v>
      </c>
      <c r="B279" s="9" t="s">
        <v>390</v>
      </c>
      <c r="C279" s="9">
        <v>100001027</v>
      </c>
      <c r="D279" s="9" t="s">
        <v>31</v>
      </c>
      <c r="E279" s="9" t="s">
        <v>45</v>
      </c>
      <c r="F279" s="9">
        <v>20000111</v>
      </c>
      <c r="G279" s="9" t="s">
        <v>30</v>
      </c>
      <c r="H279" s="9">
        <v>1</v>
      </c>
      <c r="I279" s="10">
        <v>7780900</v>
      </c>
      <c r="J279" s="10">
        <v>5630500</v>
      </c>
    </row>
    <row r="280" spans="1:10">
      <c r="A280" s="13" t="s">
        <v>389</v>
      </c>
      <c r="B280" s="9" t="s">
        <v>390</v>
      </c>
      <c r="C280" s="9">
        <v>100001014</v>
      </c>
      <c r="D280" s="9" t="s">
        <v>137</v>
      </c>
      <c r="E280" s="9" t="s">
        <v>47</v>
      </c>
      <c r="F280" s="9">
        <v>20000111</v>
      </c>
      <c r="G280" s="9" t="s">
        <v>30</v>
      </c>
      <c r="H280" s="9">
        <v>6</v>
      </c>
      <c r="I280" s="10">
        <v>15160200</v>
      </c>
      <c r="J280" s="10">
        <v>12729600</v>
      </c>
    </row>
    <row r="281" spans="1:10">
      <c r="A281" s="13" t="s">
        <v>391</v>
      </c>
      <c r="B281" s="9" t="s">
        <v>392</v>
      </c>
      <c r="C281" s="9">
        <v>100001020</v>
      </c>
      <c r="D281" s="9" t="s">
        <v>33</v>
      </c>
      <c r="E281" s="9" t="s">
        <v>47</v>
      </c>
      <c r="F281" s="9">
        <v>20000110</v>
      </c>
      <c r="G281" s="9" t="s">
        <v>32</v>
      </c>
      <c r="H281" s="9">
        <v>4</v>
      </c>
      <c r="I281" s="10">
        <v>20594400</v>
      </c>
      <c r="J281" s="10">
        <v>17699900</v>
      </c>
    </row>
    <row r="282" spans="1:10">
      <c r="A282" s="13" t="s">
        <v>391</v>
      </c>
      <c r="B282" s="9" t="s">
        <v>392</v>
      </c>
      <c r="C282" s="9">
        <v>100001016</v>
      </c>
      <c r="D282" s="9" t="s">
        <v>186</v>
      </c>
      <c r="E282" s="9" t="s">
        <v>48</v>
      </c>
      <c r="F282" s="9">
        <v>20000110</v>
      </c>
      <c r="G282" s="9" t="s">
        <v>32</v>
      </c>
      <c r="H282" s="9">
        <v>10</v>
      </c>
      <c r="I282" s="10">
        <v>39837000</v>
      </c>
      <c r="J282" s="10">
        <v>31918400</v>
      </c>
    </row>
    <row r="283" spans="1:10">
      <c r="A283" s="13" t="s">
        <v>393</v>
      </c>
      <c r="B283" s="9" t="s">
        <v>394</v>
      </c>
      <c r="C283" s="9">
        <v>100001030</v>
      </c>
      <c r="D283" s="9" t="s">
        <v>39</v>
      </c>
      <c r="E283" s="9" t="s">
        <v>43</v>
      </c>
      <c r="F283" s="9">
        <v>20000103</v>
      </c>
      <c r="G283" s="9" t="s">
        <v>108</v>
      </c>
      <c r="H283" s="9">
        <v>1</v>
      </c>
      <c r="I283" s="10">
        <v>7297900</v>
      </c>
      <c r="J283" s="10">
        <v>5726700</v>
      </c>
    </row>
    <row r="284" spans="1:10">
      <c r="A284" s="13" t="s">
        <v>395</v>
      </c>
      <c r="B284" s="9" t="s">
        <v>396</v>
      </c>
      <c r="C284" s="9">
        <v>100001029</v>
      </c>
      <c r="D284" s="9" t="s">
        <v>19</v>
      </c>
      <c r="E284" s="9" t="s">
        <v>43</v>
      </c>
      <c r="F284" s="9">
        <v>20000158</v>
      </c>
      <c r="G284" s="9" t="s">
        <v>397</v>
      </c>
      <c r="H284" s="9">
        <v>4</v>
      </c>
      <c r="I284" s="10">
        <v>49034400</v>
      </c>
      <c r="J284" s="10">
        <v>35249200</v>
      </c>
    </row>
    <row r="285" spans="1:10">
      <c r="A285" s="13" t="s">
        <v>398</v>
      </c>
      <c r="B285" s="9" t="s">
        <v>399</v>
      </c>
      <c r="C285" s="9">
        <v>100001016</v>
      </c>
      <c r="D285" s="9" t="s">
        <v>186</v>
      </c>
      <c r="E285" s="9" t="s">
        <v>48</v>
      </c>
      <c r="F285" s="9">
        <v>20000117</v>
      </c>
      <c r="G285" s="9" t="s">
        <v>100</v>
      </c>
      <c r="H285" s="9">
        <v>2</v>
      </c>
      <c r="I285" s="10">
        <v>7026800</v>
      </c>
      <c r="J285" s="10">
        <v>5992200</v>
      </c>
    </row>
    <row r="286" spans="1:10">
      <c r="A286" s="13" t="s">
        <v>400</v>
      </c>
      <c r="B286" s="9" t="s">
        <v>401</v>
      </c>
      <c r="C286" s="9">
        <v>100001008</v>
      </c>
      <c r="D286" s="9" t="s">
        <v>78</v>
      </c>
      <c r="E286" s="9" t="s">
        <v>49</v>
      </c>
      <c r="F286" s="9">
        <v>20000124</v>
      </c>
      <c r="G286" s="9" t="s">
        <v>138</v>
      </c>
      <c r="H286" s="9">
        <v>2</v>
      </c>
      <c r="I286" s="10">
        <v>7142600</v>
      </c>
      <c r="J286" s="10">
        <v>6243100</v>
      </c>
    </row>
    <row r="287" spans="1:10">
      <c r="A287" s="13" t="s">
        <v>400</v>
      </c>
      <c r="B287" s="9" t="s">
        <v>401</v>
      </c>
      <c r="C287" s="9">
        <v>100001003</v>
      </c>
      <c r="D287" s="9" t="s">
        <v>68</v>
      </c>
      <c r="E287" s="9" t="s">
        <v>51</v>
      </c>
      <c r="F287" s="9">
        <v>20000124</v>
      </c>
      <c r="G287" s="9" t="s">
        <v>138</v>
      </c>
      <c r="H287" s="9">
        <v>3</v>
      </c>
      <c r="I287" s="10">
        <v>909300</v>
      </c>
      <c r="J287" s="10">
        <v>623100</v>
      </c>
    </row>
    <row r="288" spans="1:10">
      <c r="A288" s="13" t="s">
        <v>402</v>
      </c>
      <c r="B288" s="9" t="s">
        <v>403</v>
      </c>
      <c r="C288" s="9">
        <v>100001011</v>
      </c>
      <c r="D288" s="9" t="s">
        <v>75</v>
      </c>
      <c r="E288" s="9" t="s">
        <v>50</v>
      </c>
      <c r="F288" s="9">
        <v>20000154</v>
      </c>
      <c r="G288" s="9" t="s">
        <v>90</v>
      </c>
      <c r="H288" s="9">
        <v>7</v>
      </c>
      <c r="I288" s="10">
        <v>9748200</v>
      </c>
      <c r="J288" s="10">
        <v>7464900</v>
      </c>
    </row>
    <row r="289" spans="1:10">
      <c r="A289" s="13" t="s">
        <v>402</v>
      </c>
      <c r="B289" s="9" t="s">
        <v>403</v>
      </c>
      <c r="C289" s="9">
        <v>100001006</v>
      </c>
      <c r="D289" s="9" t="s">
        <v>115</v>
      </c>
      <c r="E289" s="9" t="s">
        <v>49</v>
      </c>
      <c r="F289" s="9">
        <v>20000154</v>
      </c>
      <c r="G289" s="9" t="s">
        <v>90</v>
      </c>
      <c r="H289" s="9">
        <v>4</v>
      </c>
      <c r="I289" s="10">
        <v>6633600</v>
      </c>
      <c r="J289" s="10">
        <v>5108900</v>
      </c>
    </row>
    <row r="290" spans="1:10">
      <c r="A290" s="13" t="s">
        <v>404</v>
      </c>
      <c r="B290" s="9" t="s">
        <v>405</v>
      </c>
      <c r="C290" s="9">
        <v>100001014</v>
      </c>
      <c r="D290" s="9" t="s">
        <v>137</v>
      </c>
      <c r="E290" s="9" t="s">
        <v>47</v>
      </c>
      <c r="F290" s="9">
        <v>20000172</v>
      </c>
      <c r="G290" s="9" t="s">
        <v>83</v>
      </c>
      <c r="H290" s="9">
        <v>2</v>
      </c>
      <c r="I290" s="10">
        <v>5617000</v>
      </c>
      <c r="J290" s="10">
        <v>4617900</v>
      </c>
    </row>
    <row r="291" spans="1:10">
      <c r="A291" s="13" t="s">
        <v>404</v>
      </c>
      <c r="B291" s="9" t="s">
        <v>405</v>
      </c>
      <c r="C291" s="9">
        <v>100001016</v>
      </c>
      <c r="D291" s="9" t="s">
        <v>186</v>
      </c>
      <c r="E291" s="9" t="s">
        <v>48</v>
      </c>
      <c r="F291" s="9">
        <v>20000172</v>
      </c>
      <c r="G291" s="9" t="s">
        <v>83</v>
      </c>
      <c r="H291" s="9">
        <v>6</v>
      </c>
      <c r="I291" s="10">
        <v>21187200</v>
      </c>
      <c r="J291" s="10">
        <v>17388500</v>
      </c>
    </row>
    <row r="292" spans="1:10">
      <c r="A292" s="13" t="s">
        <v>406</v>
      </c>
      <c r="B292" s="9" t="s">
        <v>407</v>
      </c>
      <c r="C292" s="9">
        <v>100001025</v>
      </c>
      <c r="D292" s="9" t="s">
        <v>82</v>
      </c>
      <c r="E292" s="9" t="s">
        <v>45</v>
      </c>
      <c r="F292" s="9">
        <v>20000123</v>
      </c>
      <c r="G292" s="9" t="s">
        <v>27</v>
      </c>
      <c r="H292" s="9">
        <v>12</v>
      </c>
      <c r="I292" s="10">
        <v>39902400</v>
      </c>
      <c r="J292" s="10">
        <v>29785300</v>
      </c>
    </row>
    <row r="293" spans="1:10">
      <c r="A293" s="13" t="s">
        <v>85</v>
      </c>
      <c r="B293" s="9" t="s">
        <v>408</v>
      </c>
      <c r="C293" s="9">
        <v>100001023</v>
      </c>
      <c r="D293" s="9" t="s">
        <v>96</v>
      </c>
      <c r="E293" s="9" t="s">
        <v>45</v>
      </c>
      <c r="F293" s="9">
        <v>20000107</v>
      </c>
      <c r="G293" s="9" t="s">
        <v>409</v>
      </c>
      <c r="H293" s="9">
        <v>1</v>
      </c>
      <c r="I293" s="10">
        <v>6140300</v>
      </c>
      <c r="J293" s="10">
        <v>4371000</v>
      </c>
    </row>
    <row r="294" spans="1:10">
      <c r="A294" s="13" t="s">
        <v>85</v>
      </c>
      <c r="B294" s="9" t="s">
        <v>408</v>
      </c>
      <c r="C294" s="9">
        <v>100001003</v>
      </c>
      <c r="D294" s="9" t="s">
        <v>68</v>
      </c>
      <c r="E294" s="9" t="s">
        <v>51</v>
      </c>
      <c r="F294" s="9">
        <v>20000107</v>
      </c>
      <c r="G294" s="9" t="s">
        <v>409</v>
      </c>
      <c r="H294" s="9">
        <v>4</v>
      </c>
      <c r="I294" s="10">
        <v>1152800</v>
      </c>
      <c r="J294" s="10">
        <v>986500</v>
      </c>
    </row>
    <row r="295" spans="1:10">
      <c r="A295" s="13" t="s">
        <v>410</v>
      </c>
      <c r="B295" s="9" t="s">
        <v>411</v>
      </c>
      <c r="C295" s="9">
        <v>100001008</v>
      </c>
      <c r="D295" s="9" t="s">
        <v>78</v>
      </c>
      <c r="E295" s="9" t="s">
        <v>49</v>
      </c>
      <c r="F295" s="9">
        <v>20000154</v>
      </c>
      <c r="G295" s="9" t="s">
        <v>90</v>
      </c>
      <c r="H295" s="9">
        <v>3</v>
      </c>
      <c r="I295" s="10">
        <v>11962800</v>
      </c>
      <c r="J295" s="10">
        <v>9185200</v>
      </c>
    </row>
    <row r="296" spans="1:10">
      <c r="A296" s="13" t="s">
        <v>412</v>
      </c>
      <c r="B296" s="9" t="s">
        <v>413</v>
      </c>
      <c r="C296" s="9">
        <v>100001009</v>
      </c>
      <c r="D296" s="9" t="s">
        <v>71</v>
      </c>
      <c r="E296" s="9" t="s">
        <v>50</v>
      </c>
      <c r="F296" s="9">
        <v>20000162</v>
      </c>
      <c r="G296" s="9" t="s">
        <v>256</v>
      </c>
      <c r="H296" s="9">
        <v>2</v>
      </c>
      <c r="I296" s="10">
        <v>10685800</v>
      </c>
      <c r="J296" s="10">
        <v>7566100</v>
      </c>
    </row>
    <row r="297" spans="1:10">
      <c r="A297" s="13" t="s">
        <v>412</v>
      </c>
      <c r="B297" s="9" t="s">
        <v>413</v>
      </c>
      <c r="C297" s="9">
        <v>100001029</v>
      </c>
      <c r="D297" s="9" t="s">
        <v>19</v>
      </c>
      <c r="E297" s="9" t="s">
        <v>43</v>
      </c>
      <c r="F297" s="9">
        <v>20000162</v>
      </c>
      <c r="G297" s="9" t="s">
        <v>256</v>
      </c>
      <c r="H297" s="9">
        <v>1</v>
      </c>
      <c r="I297" s="10">
        <v>12105200</v>
      </c>
      <c r="J297" s="10">
        <v>8757500</v>
      </c>
    </row>
    <row r="298" spans="1:10">
      <c r="A298" s="13" t="s">
        <v>414</v>
      </c>
      <c r="B298" s="9" t="s">
        <v>415</v>
      </c>
      <c r="C298" s="9">
        <v>100001016</v>
      </c>
      <c r="D298" s="9" t="s">
        <v>186</v>
      </c>
      <c r="E298" s="9" t="s">
        <v>48</v>
      </c>
      <c r="F298" s="9">
        <v>20000132</v>
      </c>
      <c r="G298" s="9" t="s">
        <v>416</v>
      </c>
      <c r="H298" s="9">
        <v>1</v>
      </c>
      <c r="I298" s="10">
        <v>4355600</v>
      </c>
      <c r="J298" s="10">
        <v>3774600</v>
      </c>
    </row>
    <row r="299" spans="1:10">
      <c r="A299" s="13" t="s">
        <v>414</v>
      </c>
      <c r="B299" s="9" t="s">
        <v>415</v>
      </c>
      <c r="C299" s="9">
        <v>100001023</v>
      </c>
      <c r="D299" s="9" t="s">
        <v>96</v>
      </c>
      <c r="E299" s="9" t="s">
        <v>45</v>
      </c>
      <c r="F299" s="9">
        <v>20000132</v>
      </c>
      <c r="G299" s="9" t="s">
        <v>416</v>
      </c>
      <c r="H299" s="9">
        <v>3</v>
      </c>
      <c r="I299" s="10">
        <v>20641500</v>
      </c>
      <c r="J299" s="10">
        <v>14647000</v>
      </c>
    </row>
    <row r="300" spans="1:10">
      <c r="A300" s="13" t="s">
        <v>414</v>
      </c>
      <c r="B300" s="9" t="s">
        <v>415</v>
      </c>
      <c r="C300" s="9">
        <v>100001007</v>
      </c>
      <c r="D300" s="9" t="s">
        <v>37</v>
      </c>
      <c r="E300" s="9" t="s">
        <v>49</v>
      </c>
      <c r="F300" s="9">
        <v>20000132</v>
      </c>
      <c r="G300" s="9" t="s">
        <v>416</v>
      </c>
      <c r="H300" s="9">
        <v>9</v>
      </c>
      <c r="I300" s="10">
        <v>37520100</v>
      </c>
      <c r="J300" s="10">
        <v>30294400</v>
      </c>
    </row>
    <row r="301" spans="1:10">
      <c r="A301" s="13" t="s">
        <v>417</v>
      </c>
      <c r="B301" s="9" t="s">
        <v>418</v>
      </c>
      <c r="C301" s="9">
        <v>100001028</v>
      </c>
      <c r="D301" s="9" t="s">
        <v>22</v>
      </c>
      <c r="E301" s="9" t="s">
        <v>43</v>
      </c>
      <c r="F301" s="9">
        <v>20000123</v>
      </c>
      <c r="G301" s="9" t="s">
        <v>27</v>
      </c>
      <c r="H301" s="9">
        <v>5</v>
      </c>
      <c r="I301" s="10">
        <v>54520000</v>
      </c>
      <c r="J301" s="10">
        <v>38735100</v>
      </c>
    </row>
    <row r="302" spans="1:10">
      <c r="A302" s="13" t="s">
        <v>417</v>
      </c>
      <c r="B302" s="9" t="s">
        <v>418</v>
      </c>
      <c r="C302" s="9">
        <v>100001025</v>
      </c>
      <c r="D302" s="9" t="s">
        <v>82</v>
      </c>
      <c r="E302" s="9" t="s">
        <v>45</v>
      </c>
      <c r="F302" s="9">
        <v>20000123</v>
      </c>
      <c r="G302" s="9" t="s">
        <v>27</v>
      </c>
      <c r="H302" s="9">
        <v>1</v>
      </c>
      <c r="I302" s="10">
        <v>3289300</v>
      </c>
      <c r="J302" s="10">
        <v>2477600</v>
      </c>
    </row>
    <row r="303" spans="1:10">
      <c r="A303" s="13" t="s">
        <v>231</v>
      </c>
      <c r="B303" s="9" t="s">
        <v>419</v>
      </c>
      <c r="C303" s="9">
        <v>100001008</v>
      </c>
      <c r="D303" s="9" t="s">
        <v>78</v>
      </c>
      <c r="E303" s="9" t="s">
        <v>49</v>
      </c>
      <c r="F303" s="9">
        <v>20000145</v>
      </c>
      <c r="G303" s="9" t="s">
        <v>38</v>
      </c>
      <c r="H303" s="9">
        <v>4</v>
      </c>
      <c r="I303" s="10">
        <v>16205600</v>
      </c>
      <c r="J303" s="10">
        <v>11882100</v>
      </c>
    </row>
    <row r="304" spans="1:10">
      <c r="A304" s="13" t="s">
        <v>231</v>
      </c>
      <c r="B304" s="9" t="s">
        <v>419</v>
      </c>
      <c r="C304" s="9">
        <v>100001021</v>
      </c>
      <c r="D304" s="9" t="s">
        <v>16</v>
      </c>
      <c r="E304" s="9" t="s">
        <v>46</v>
      </c>
      <c r="F304" s="9">
        <v>20000145</v>
      </c>
      <c r="G304" s="9" t="s">
        <v>38</v>
      </c>
      <c r="H304" s="9">
        <v>5</v>
      </c>
      <c r="I304" s="10">
        <v>68923500</v>
      </c>
      <c r="J304" s="10">
        <v>48512700</v>
      </c>
    </row>
    <row r="305" spans="1:10">
      <c r="A305" s="13" t="s">
        <v>231</v>
      </c>
      <c r="B305" s="9" t="s">
        <v>419</v>
      </c>
      <c r="C305" s="9">
        <v>100001020</v>
      </c>
      <c r="D305" s="9" t="s">
        <v>33</v>
      </c>
      <c r="E305" s="9" t="s">
        <v>47</v>
      </c>
      <c r="F305" s="9">
        <v>20000145</v>
      </c>
      <c r="G305" s="9" t="s">
        <v>38</v>
      </c>
      <c r="H305" s="9">
        <v>8</v>
      </c>
      <c r="I305" s="10">
        <v>43463200</v>
      </c>
      <c r="J305" s="10">
        <v>30913200</v>
      </c>
    </row>
    <row r="306" spans="1:10">
      <c r="A306" s="13" t="s">
        <v>420</v>
      </c>
      <c r="B306" s="9" t="s">
        <v>421</v>
      </c>
      <c r="C306" s="9">
        <v>100001016</v>
      </c>
      <c r="D306" s="9" t="s">
        <v>186</v>
      </c>
      <c r="E306" s="9" t="s">
        <v>48</v>
      </c>
      <c r="F306" s="9">
        <v>20000144</v>
      </c>
      <c r="G306" s="9" t="s">
        <v>211</v>
      </c>
      <c r="H306" s="9">
        <v>7</v>
      </c>
      <c r="I306" s="10">
        <v>24658200</v>
      </c>
      <c r="J306" s="10">
        <v>20916500</v>
      </c>
    </row>
    <row r="307" spans="1:10">
      <c r="A307" s="13" t="s">
        <v>422</v>
      </c>
      <c r="B307" s="9" t="s">
        <v>423</v>
      </c>
      <c r="C307" s="9">
        <v>100001030</v>
      </c>
      <c r="D307" s="9" t="s">
        <v>39</v>
      </c>
      <c r="E307" s="9" t="s">
        <v>43</v>
      </c>
      <c r="F307" s="9">
        <v>20000123</v>
      </c>
      <c r="G307" s="9" t="s">
        <v>27</v>
      </c>
      <c r="H307" s="9">
        <v>2</v>
      </c>
      <c r="I307" s="10">
        <v>16197600</v>
      </c>
      <c r="J307" s="10">
        <v>12316100</v>
      </c>
    </row>
    <row r="308" spans="1:10">
      <c r="A308" s="13" t="s">
        <v>422</v>
      </c>
      <c r="B308" s="9" t="s">
        <v>423</v>
      </c>
      <c r="C308" s="9">
        <v>100001009</v>
      </c>
      <c r="D308" s="9" t="s">
        <v>71</v>
      </c>
      <c r="E308" s="9" t="s">
        <v>50</v>
      </c>
      <c r="F308" s="9">
        <v>20000123</v>
      </c>
      <c r="G308" s="9" t="s">
        <v>27</v>
      </c>
      <c r="H308" s="9">
        <v>3</v>
      </c>
      <c r="I308" s="10">
        <v>15471000</v>
      </c>
      <c r="J308" s="10">
        <v>11102700</v>
      </c>
    </row>
    <row r="309" spans="1:10">
      <c r="A309" s="13" t="s">
        <v>97</v>
      </c>
      <c r="B309" s="9" t="s">
        <v>424</v>
      </c>
      <c r="C309" s="9">
        <v>100001010</v>
      </c>
      <c r="D309" s="9" t="s">
        <v>209</v>
      </c>
      <c r="E309" s="9" t="s">
        <v>50</v>
      </c>
      <c r="F309" s="9">
        <v>20000110</v>
      </c>
      <c r="G309" s="9" t="s">
        <v>32</v>
      </c>
      <c r="H309" s="9">
        <v>3</v>
      </c>
      <c r="I309" s="10">
        <v>16219800</v>
      </c>
      <c r="J309" s="10">
        <v>12641800</v>
      </c>
    </row>
    <row r="310" spans="1:10">
      <c r="A310" s="13" t="s">
        <v>97</v>
      </c>
      <c r="B310" s="9" t="s">
        <v>424</v>
      </c>
      <c r="C310" s="9">
        <v>100001026</v>
      </c>
      <c r="D310" s="9" t="s">
        <v>35</v>
      </c>
      <c r="E310" s="9" t="s">
        <v>45</v>
      </c>
      <c r="F310" s="9">
        <v>20000110</v>
      </c>
      <c r="G310" s="9" t="s">
        <v>32</v>
      </c>
      <c r="H310" s="9">
        <v>7</v>
      </c>
      <c r="I310" s="10">
        <v>50673000</v>
      </c>
      <c r="J310" s="10">
        <v>37452100</v>
      </c>
    </row>
    <row r="311" spans="1:10">
      <c r="A311" s="13" t="s">
        <v>259</v>
      </c>
      <c r="B311" s="9" t="s">
        <v>425</v>
      </c>
      <c r="C311" s="9">
        <v>100001006</v>
      </c>
      <c r="D311" s="9" t="s">
        <v>115</v>
      </c>
      <c r="E311" s="9" t="s">
        <v>49</v>
      </c>
      <c r="F311" s="9">
        <v>20000122</v>
      </c>
      <c r="G311" s="9" t="s">
        <v>426</v>
      </c>
      <c r="H311" s="9">
        <v>5</v>
      </c>
      <c r="I311" s="10">
        <v>8413500</v>
      </c>
      <c r="J311" s="10">
        <v>6264600</v>
      </c>
    </row>
    <row r="312" spans="1:10">
      <c r="A312" s="13" t="s">
        <v>427</v>
      </c>
      <c r="B312" s="9" t="s">
        <v>428</v>
      </c>
      <c r="C312" s="9">
        <v>100001026</v>
      </c>
      <c r="D312" s="9" t="s">
        <v>35</v>
      </c>
      <c r="E312" s="9" t="s">
        <v>45</v>
      </c>
      <c r="F312" s="9">
        <v>20000145</v>
      </c>
      <c r="G312" s="9" t="s">
        <v>38</v>
      </c>
      <c r="H312" s="9">
        <v>9</v>
      </c>
      <c r="I312" s="10">
        <v>62459100</v>
      </c>
      <c r="J312" s="10">
        <v>48618300</v>
      </c>
    </row>
    <row r="313" spans="1:10">
      <c r="A313" s="13" t="s">
        <v>429</v>
      </c>
      <c r="B313" s="9" t="s">
        <v>430</v>
      </c>
      <c r="C313" s="9">
        <v>100001019</v>
      </c>
      <c r="D313" s="9" t="s">
        <v>99</v>
      </c>
      <c r="E313" s="9" t="s">
        <v>47</v>
      </c>
      <c r="F313" s="9">
        <v>20000115</v>
      </c>
      <c r="G313" s="9" t="s">
        <v>381</v>
      </c>
      <c r="H313" s="9">
        <v>2</v>
      </c>
      <c r="I313" s="10">
        <v>9306200</v>
      </c>
      <c r="J313" s="10">
        <v>7653100</v>
      </c>
    </row>
    <row r="314" spans="1:10">
      <c r="A314" s="13" t="s">
        <v>429</v>
      </c>
      <c r="B314" s="9" t="s">
        <v>430</v>
      </c>
      <c r="C314" s="9">
        <v>100001024</v>
      </c>
      <c r="D314" s="9" t="s">
        <v>84</v>
      </c>
      <c r="E314" s="9" t="s">
        <v>45</v>
      </c>
      <c r="F314" s="9">
        <v>20000115</v>
      </c>
      <c r="G314" s="9" t="s">
        <v>381</v>
      </c>
      <c r="H314" s="9">
        <v>4</v>
      </c>
      <c r="I314" s="10">
        <v>18316000</v>
      </c>
      <c r="J314" s="10">
        <v>13932200</v>
      </c>
    </row>
    <row r="315" spans="1:10">
      <c r="A315" s="13" t="s">
        <v>429</v>
      </c>
      <c r="B315" s="9" t="s">
        <v>430</v>
      </c>
      <c r="C315" s="9">
        <v>100001014</v>
      </c>
      <c r="D315" s="9" t="s">
        <v>137</v>
      </c>
      <c r="E315" s="9" t="s">
        <v>47</v>
      </c>
      <c r="F315" s="9">
        <v>20000115</v>
      </c>
      <c r="G315" s="9" t="s">
        <v>381</v>
      </c>
      <c r="H315" s="9">
        <v>4</v>
      </c>
      <c r="I315" s="10">
        <v>10664400</v>
      </c>
      <c r="J315" s="10">
        <v>9370100</v>
      </c>
    </row>
    <row r="316" spans="1:10">
      <c r="A316" s="13" t="s">
        <v>429</v>
      </c>
      <c r="B316" s="9" t="s">
        <v>430</v>
      </c>
      <c r="C316" s="9">
        <v>100001011</v>
      </c>
      <c r="D316" s="9" t="s">
        <v>75</v>
      </c>
      <c r="E316" s="9" t="s">
        <v>50</v>
      </c>
      <c r="F316" s="9">
        <v>20000115</v>
      </c>
      <c r="G316" s="9" t="s">
        <v>381</v>
      </c>
      <c r="H316" s="9">
        <v>3</v>
      </c>
      <c r="I316" s="10">
        <v>3779100</v>
      </c>
      <c r="J316" s="10">
        <v>2757400</v>
      </c>
    </row>
    <row r="317" spans="1:10">
      <c r="A317" s="13" t="s">
        <v>431</v>
      </c>
      <c r="B317" s="9" t="s">
        <v>432</v>
      </c>
      <c r="C317" s="9">
        <v>100001014</v>
      </c>
      <c r="D317" s="9" t="s">
        <v>137</v>
      </c>
      <c r="E317" s="9" t="s">
        <v>47</v>
      </c>
      <c r="F317" s="9">
        <v>20000138</v>
      </c>
      <c r="G317" s="9" t="s">
        <v>263</v>
      </c>
      <c r="H317" s="9">
        <v>4</v>
      </c>
      <c r="I317" s="10">
        <v>10251600</v>
      </c>
      <c r="J317" s="10">
        <v>8460800</v>
      </c>
    </row>
    <row r="318" spans="1:10">
      <c r="A318" s="13" t="s">
        <v>277</v>
      </c>
      <c r="B318" s="9" t="s">
        <v>433</v>
      </c>
      <c r="C318" s="9">
        <v>100001022</v>
      </c>
      <c r="D318" s="9" t="s">
        <v>25</v>
      </c>
      <c r="E318" s="9" t="s">
        <v>46</v>
      </c>
      <c r="F318" s="9">
        <v>20000153</v>
      </c>
      <c r="G318" s="9" t="s">
        <v>146</v>
      </c>
      <c r="H318" s="9">
        <v>7</v>
      </c>
      <c r="I318" s="10">
        <v>80999100</v>
      </c>
      <c r="J318" s="10">
        <v>56438800</v>
      </c>
    </row>
    <row r="319" spans="1:10">
      <c r="A319" s="13" t="s">
        <v>277</v>
      </c>
      <c r="B319" s="9" t="s">
        <v>433</v>
      </c>
      <c r="C319" s="9">
        <v>100001010</v>
      </c>
      <c r="D319" s="9" t="s">
        <v>209</v>
      </c>
      <c r="E319" s="9" t="s">
        <v>50</v>
      </c>
      <c r="F319" s="9">
        <v>20000153</v>
      </c>
      <c r="G319" s="9" t="s">
        <v>146</v>
      </c>
      <c r="H319" s="9">
        <v>3</v>
      </c>
      <c r="I319" s="10">
        <v>15124500</v>
      </c>
      <c r="J319" s="10">
        <v>10788300</v>
      </c>
    </row>
    <row r="320" spans="1:10">
      <c r="A320" s="13" t="s">
        <v>434</v>
      </c>
      <c r="B320" s="9" t="s">
        <v>435</v>
      </c>
      <c r="C320" s="9">
        <v>100001025</v>
      </c>
      <c r="D320" s="9" t="s">
        <v>82</v>
      </c>
      <c r="E320" s="9" t="s">
        <v>45</v>
      </c>
      <c r="F320" s="9">
        <v>20000131</v>
      </c>
      <c r="G320" s="9" t="s">
        <v>118</v>
      </c>
      <c r="H320" s="9">
        <v>5</v>
      </c>
      <c r="I320" s="10">
        <v>16218500</v>
      </c>
      <c r="J320" s="10">
        <v>12544500</v>
      </c>
    </row>
    <row r="321" spans="1:10">
      <c r="A321" s="13" t="s">
        <v>434</v>
      </c>
      <c r="B321" s="9" t="s">
        <v>435</v>
      </c>
      <c r="C321" s="9">
        <v>100001024</v>
      </c>
      <c r="D321" s="9" t="s">
        <v>84</v>
      </c>
      <c r="E321" s="9" t="s">
        <v>45</v>
      </c>
      <c r="F321" s="9">
        <v>20000131</v>
      </c>
      <c r="G321" s="9" t="s">
        <v>118</v>
      </c>
      <c r="H321" s="9">
        <v>5</v>
      </c>
      <c r="I321" s="10">
        <v>19744000</v>
      </c>
      <c r="J321" s="10">
        <v>16069100</v>
      </c>
    </row>
    <row r="322" spans="1:10">
      <c r="A322" s="13" t="s">
        <v>434</v>
      </c>
      <c r="B322" s="9" t="s">
        <v>435</v>
      </c>
      <c r="C322" s="9">
        <v>100001002</v>
      </c>
      <c r="D322" s="9" t="s">
        <v>94</v>
      </c>
      <c r="E322" s="9" t="s">
        <v>51</v>
      </c>
      <c r="F322" s="9">
        <v>20000131</v>
      </c>
      <c r="G322" s="9" t="s">
        <v>118</v>
      </c>
      <c r="H322" s="9">
        <v>5</v>
      </c>
      <c r="I322" s="10">
        <v>1417500</v>
      </c>
      <c r="J322" s="10">
        <v>1116500</v>
      </c>
    </row>
    <row r="323" spans="1:10">
      <c r="A323" s="13" t="s">
        <v>436</v>
      </c>
      <c r="B323" s="9" t="s">
        <v>437</v>
      </c>
      <c r="C323" s="9">
        <v>100001030</v>
      </c>
      <c r="D323" s="9" t="s">
        <v>39</v>
      </c>
      <c r="E323" s="9" t="s">
        <v>43</v>
      </c>
      <c r="F323" s="9">
        <v>20000150</v>
      </c>
      <c r="G323" s="9" t="s">
        <v>171</v>
      </c>
      <c r="H323" s="9">
        <v>2</v>
      </c>
      <c r="I323" s="10">
        <v>15712400</v>
      </c>
      <c r="J323" s="10">
        <v>12571400</v>
      </c>
    </row>
    <row r="324" spans="1:10">
      <c r="A324" s="13" t="s">
        <v>135</v>
      </c>
      <c r="B324" s="9" t="s">
        <v>438</v>
      </c>
      <c r="C324" s="9">
        <v>100001022</v>
      </c>
      <c r="D324" s="9" t="s">
        <v>25</v>
      </c>
      <c r="E324" s="9" t="s">
        <v>46</v>
      </c>
      <c r="F324" s="9">
        <v>20000164</v>
      </c>
      <c r="G324" s="9" t="s">
        <v>36</v>
      </c>
      <c r="H324" s="9">
        <v>3</v>
      </c>
      <c r="I324" s="10">
        <v>39384000</v>
      </c>
      <c r="J324" s="10">
        <v>31637800</v>
      </c>
    </row>
    <row r="325" spans="1:10">
      <c r="A325" s="13" t="s">
        <v>135</v>
      </c>
      <c r="B325" s="9" t="s">
        <v>438</v>
      </c>
      <c r="C325" s="9">
        <v>100001013</v>
      </c>
      <c r="D325" s="9" t="s">
        <v>66</v>
      </c>
      <c r="E325" s="9" t="s">
        <v>47</v>
      </c>
      <c r="F325" s="9">
        <v>20000164</v>
      </c>
      <c r="G325" s="9" t="s">
        <v>36</v>
      </c>
      <c r="H325" s="9">
        <v>3</v>
      </c>
      <c r="I325" s="10">
        <v>3243000</v>
      </c>
      <c r="J325" s="10">
        <v>2369300</v>
      </c>
    </row>
    <row r="326" spans="1:10">
      <c r="A326" s="13" t="s">
        <v>135</v>
      </c>
      <c r="B326" s="9" t="s">
        <v>438</v>
      </c>
      <c r="C326" s="9">
        <v>100001020</v>
      </c>
      <c r="D326" s="9" t="s">
        <v>33</v>
      </c>
      <c r="E326" s="9" t="s">
        <v>47</v>
      </c>
      <c r="F326" s="9">
        <v>20000164</v>
      </c>
      <c r="G326" s="9" t="s">
        <v>36</v>
      </c>
      <c r="H326" s="9">
        <v>3</v>
      </c>
      <c r="I326" s="10">
        <v>16518300</v>
      </c>
      <c r="J326" s="10">
        <v>12048200</v>
      </c>
    </row>
    <row r="327" spans="1:10">
      <c r="A327" s="13" t="s">
        <v>439</v>
      </c>
      <c r="B327" s="9" t="s">
        <v>440</v>
      </c>
      <c r="C327" s="9">
        <v>100001021</v>
      </c>
      <c r="D327" s="9" t="s">
        <v>16</v>
      </c>
      <c r="E327" s="9" t="s">
        <v>46</v>
      </c>
      <c r="F327" s="9">
        <v>20000148</v>
      </c>
      <c r="G327" s="9" t="s">
        <v>274</v>
      </c>
      <c r="H327" s="9">
        <v>5</v>
      </c>
      <c r="I327" s="10">
        <v>70620000</v>
      </c>
      <c r="J327" s="10">
        <v>51015400</v>
      </c>
    </row>
    <row r="328" spans="1:10">
      <c r="A328" s="13" t="s">
        <v>439</v>
      </c>
      <c r="B328" s="9" t="s">
        <v>440</v>
      </c>
      <c r="C328" s="9">
        <v>100001027</v>
      </c>
      <c r="D328" s="9" t="s">
        <v>31</v>
      </c>
      <c r="E328" s="9" t="s">
        <v>45</v>
      </c>
      <c r="F328" s="9">
        <v>20000148</v>
      </c>
      <c r="G328" s="9" t="s">
        <v>274</v>
      </c>
      <c r="H328" s="9">
        <v>3</v>
      </c>
      <c r="I328" s="10">
        <v>20873100</v>
      </c>
      <c r="J328" s="10">
        <v>17614000</v>
      </c>
    </row>
    <row r="329" spans="1:10">
      <c r="A329" s="13" t="s">
        <v>439</v>
      </c>
      <c r="B329" s="9" t="s">
        <v>440</v>
      </c>
      <c r="C329" s="9">
        <v>100001013</v>
      </c>
      <c r="D329" s="9" t="s">
        <v>66</v>
      </c>
      <c r="E329" s="9" t="s">
        <v>47</v>
      </c>
      <c r="F329" s="9">
        <v>20000148</v>
      </c>
      <c r="G329" s="9" t="s">
        <v>274</v>
      </c>
      <c r="H329" s="9">
        <v>8</v>
      </c>
      <c r="I329" s="10">
        <v>8276000</v>
      </c>
      <c r="J329" s="10">
        <v>6690000</v>
      </c>
    </row>
    <row r="330" spans="1:10">
      <c r="A330" s="13" t="s">
        <v>441</v>
      </c>
      <c r="B330" s="9" t="s">
        <v>442</v>
      </c>
      <c r="C330" s="9">
        <v>100001030</v>
      </c>
      <c r="D330" s="9" t="s">
        <v>39</v>
      </c>
      <c r="E330" s="9" t="s">
        <v>43</v>
      </c>
      <c r="F330" s="9">
        <v>20000145</v>
      </c>
      <c r="G330" s="9" t="s">
        <v>38</v>
      </c>
      <c r="H330" s="9">
        <v>3</v>
      </c>
      <c r="I330" s="10">
        <v>24590400</v>
      </c>
      <c r="J330" s="10">
        <v>21369900</v>
      </c>
    </row>
    <row r="331" spans="1:10">
      <c r="A331" s="13" t="s">
        <v>443</v>
      </c>
      <c r="B331" s="9" t="s">
        <v>444</v>
      </c>
      <c r="C331" s="9">
        <v>100001016</v>
      </c>
      <c r="D331" s="9" t="s">
        <v>186</v>
      </c>
      <c r="E331" s="9" t="s">
        <v>48</v>
      </c>
      <c r="F331" s="9">
        <v>20000146</v>
      </c>
      <c r="G331" s="9" t="s">
        <v>445</v>
      </c>
      <c r="H331" s="9">
        <v>3</v>
      </c>
      <c r="I331" s="10">
        <v>10743000</v>
      </c>
      <c r="J331" s="10">
        <v>8498400</v>
      </c>
    </row>
    <row r="332" spans="1:10">
      <c r="A332" s="13" t="s">
        <v>443</v>
      </c>
      <c r="B332" s="9" t="s">
        <v>444</v>
      </c>
      <c r="C332" s="9">
        <v>100001028</v>
      </c>
      <c r="D332" s="9" t="s">
        <v>22</v>
      </c>
      <c r="E332" s="9" t="s">
        <v>43</v>
      </c>
      <c r="F332" s="9">
        <v>20000146</v>
      </c>
      <c r="G332" s="9" t="s">
        <v>445</v>
      </c>
      <c r="H332" s="9">
        <v>12</v>
      </c>
      <c r="I332" s="10">
        <v>114031200</v>
      </c>
      <c r="J332" s="10">
        <v>98367600</v>
      </c>
    </row>
    <row r="333" spans="1:10">
      <c r="A333" s="13" t="s">
        <v>251</v>
      </c>
      <c r="B333" s="9" t="s">
        <v>446</v>
      </c>
      <c r="C333" s="9">
        <v>100001014</v>
      </c>
      <c r="D333" s="9" t="s">
        <v>137</v>
      </c>
      <c r="E333" s="9" t="s">
        <v>47</v>
      </c>
      <c r="F333" s="9">
        <v>20000102</v>
      </c>
      <c r="G333" s="9" t="s">
        <v>131</v>
      </c>
      <c r="H333" s="9">
        <v>1</v>
      </c>
      <c r="I333" s="10">
        <v>2575300</v>
      </c>
      <c r="J333" s="10">
        <v>2121400</v>
      </c>
    </row>
    <row r="334" spans="1:10">
      <c r="A334" s="13" t="s">
        <v>251</v>
      </c>
      <c r="B334" s="9" t="s">
        <v>446</v>
      </c>
      <c r="C334" s="9">
        <v>100001025</v>
      </c>
      <c r="D334" s="9" t="s">
        <v>82</v>
      </c>
      <c r="E334" s="9" t="s">
        <v>45</v>
      </c>
      <c r="F334" s="9">
        <v>20000102</v>
      </c>
      <c r="G334" s="9" t="s">
        <v>131</v>
      </c>
      <c r="H334" s="9">
        <v>2</v>
      </c>
      <c r="I334" s="10">
        <v>5868000</v>
      </c>
      <c r="J334" s="10">
        <v>4306500</v>
      </c>
    </row>
    <row r="335" spans="1:10">
      <c r="A335" s="13" t="s">
        <v>251</v>
      </c>
      <c r="B335" s="9" t="s">
        <v>446</v>
      </c>
      <c r="C335" s="9">
        <v>100001016</v>
      </c>
      <c r="D335" s="9" t="s">
        <v>186</v>
      </c>
      <c r="E335" s="9" t="s">
        <v>48</v>
      </c>
      <c r="F335" s="9">
        <v>20000102</v>
      </c>
      <c r="G335" s="9" t="s">
        <v>131</v>
      </c>
      <c r="H335" s="9">
        <v>1</v>
      </c>
      <c r="I335" s="10">
        <v>4195500</v>
      </c>
      <c r="J335" s="10">
        <v>3424900</v>
      </c>
    </row>
    <row r="336" spans="1:10">
      <c r="A336" s="13" t="s">
        <v>447</v>
      </c>
      <c r="B336" s="9" t="s">
        <v>448</v>
      </c>
      <c r="C336" s="9">
        <v>100001005</v>
      </c>
      <c r="D336" s="9" t="s">
        <v>134</v>
      </c>
      <c r="E336" s="9" t="s">
        <v>49</v>
      </c>
      <c r="F336" s="9">
        <v>20000106</v>
      </c>
      <c r="G336" s="9" t="s">
        <v>15</v>
      </c>
      <c r="H336" s="9">
        <v>3</v>
      </c>
      <c r="I336" s="10">
        <v>5700000</v>
      </c>
      <c r="J336" s="10">
        <v>5007500</v>
      </c>
    </row>
    <row r="337" spans="1:10">
      <c r="A337" s="13" t="s">
        <v>449</v>
      </c>
      <c r="B337" s="9" t="s">
        <v>450</v>
      </c>
      <c r="C337" s="9">
        <v>100001023</v>
      </c>
      <c r="D337" s="9" t="s">
        <v>96</v>
      </c>
      <c r="E337" s="9" t="s">
        <v>45</v>
      </c>
      <c r="F337" s="9">
        <v>20000170</v>
      </c>
      <c r="G337" s="9" t="s">
        <v>222</v>
      </c>
      <c r="H337" s="9">
        <v>8</v>
      </c>
      <c r="I337" s="10">
        <v>52998400</v>
      </c>
      <c r="J337" s="10">
        <v>41821400</v>
      </c>
    </row>
    <row r="338" spans="1:10">
      <c r="A338" s="13" t="s">
        <v>451</v>
      </c>
      <c r="B338" s="9" t="s">
        <v>452</v>
      </c>
      <c r="C338" s="9">
        <v>100001016</v>
      </c>
      <c r="D338" s="9" t="s">
        <v>186</v>
      </c>
      <c r="E338" s="9" t="s">
        <v>48</v>
      </c>
      <c r="F338" s="9">
        <v>20000107</v>
      </c>
      <c r="G338" s="9" t="s">
        <v>409</v>
      </c>
      <c r="H338" s="9">
        <v>6</v>
      </c>
      <c r="I338" s="10">
        <v>24875400</v>
      </c>
      <c r="J338" s="10">
        <v>21721600</v>
      </c>
    </row>
    <row r="339" spans="1:10">
      <c r="A339" s="13" t="s">
        <v>451</v>
      </c>
      <c r="B339" s="9" t="s">
        <v>452</v>
      </c>
      <c r="C339" s="9">
        <v>100001023</v>
      </c>
      <c r="D339" s="9" t="s">
        <v>96</v>
      </c>
      <c r="E339" s="9" t="s">
        <v>45</v>
      </c>
      <c r="F339" s="9">
        <v>20000107</v>
      </c>
      <c r="G339" s="9" t="s">
        <v>409</v>
      </c>
      <c r="H339" s="9">
        <v>2</v>
      </c>
      <c r="I339" s="10">
        <v>13385400</v>
      </c>
      <c r="J339" s="10">
        <v>10617100</v>
      </c>
    </row>
    <row r="340" spans="1:10">
      <c r="A340" s="13" t="s">
        <v>139</v>
      </c>
      <c r="B340" s="9" t="s">
        <v>453</v>
      </c>
      <c r="C340" s="9">
        <v>100001020</v>
      </c>
      <c r="D340" s="9" t="s">
        <v>33</v>
      </c>
      <c r="E340" s="9" t="s">
        <v>47</v>
      </c>
      <c r="F340" s="9">
        <v>20000102</v>
      </c>
      <c r="G340" s="9" t="s">
        <v>131</v>
      </c>
      <c r="H340" s="9">
        <v>7</v>
      </c>
      <c r="I340" s="10">
        <v>39030600</v>
      </c>
      <c r="J340" s="10">
        <v>27137300</v>
      </c>
    </row>
    <row r="341" spans="1:10">
      <c r="A341" s="13" t="s">
        <v>454</v>
      </c>
      <c r="B341" s="9" t="s">
        <v>455</v>
      </c>
      <c r="C341" s="9">
        <v>100001016</v>
      </c>
      <c r="D341" s="9" t="s">
        <v>186</v>
      </c>
      <c r="E341" s="9" t="s">
        <v>48</v>
      </c>
      <c r="F341" s="9">
        <v>20000112</v>
      </c>
      <c r="G341" s="9" t="s">
        <v>24</v>
      </c>
      <c r="H341" s="9">
        <v>23</v>
      </c>
      <c r="I341" s="10">
        <v>94224100</v>
      </c>
      <c r="J341" s="10">
        <v>75118400</v>
      </c>
    </row>
    <row r="342" spans="1:10">
      <c r="A342" s="13" t="s">
        <v>454</v>
      </c>
      <c r="B342" s="9" t="s">
        <v>455</v>
      </c>
      <c r="C342" s="9">
        <v>100001021</v>
      </c>
      <c r="D342" s="9" t="s">
        <v>16</v>
      </c>
      <c r="E342" s="9" t="s">
        <v>46</v>
      </c>
      <c r="F342" s="9">
        <v>20000112</v>
      </c>
      <c r="G342" s="9" t="s">
        <v>24</v>
      </c>
      <c r="H342" s="9">
        <v>5</v>
      </c>
      <c r="I342" s="10">
        <v>62998000</v>
      </c>
      <c r="J342" s="10">
        <v>43904300</v>
      </c>
    </row>
    <row r="343" spans="1:10">
      <c r="A343" s="13" t="s">
        <v>456</v>
      </c>
      <c r="B343" s="9" t="s">
        <v>457</v>
      </c>
      <c r="C343" s="9">
        <v>100001002</v>
      </c>
      <c r="D343" s="9" t="s">
        <v>94</v>
      </c>
      <c r="E343" s="9" t="s">
        <v>51</v>
      </c>
      <c r="F343" s="9">
        <v>20000104</v>
      </c>
      <c r="G343" s="9" t="s">
        <v>34</v>
      </c>
      <c r="H343" s="9">
        <v>10</v>
      </c>
      <c r="I343" s="10">
        <v>2512000</v>
      </c>
      <c r="J343" s="10">
        <v>1913100</v>
      </c>
    </row>
    <row r="344" spans="1:10">
      <c r="A344" s="13" t="s">
        <v>456</v>
      </c>
      <c r="B344" s="9" t="s">
        <v>457</v>
      </c>
      <c r="C344" s="9">
        <v>100001011</v>
      </c>
      <c r="D344" s="9" t="s">
        <v>75</v>
      </c>
      <c r="E344" s="9" t="s">
        <v>50</v>
      </c>
      <c r="F344" s="9">
        <v>20000104</v>
      </c>
      <c r="G344" s="9" t="s">
        <v>34</v>
      </c>
      <c r="H344" s="9">
        <v>1</v>
      </c>
      <c r="I344" s="10">
        <v>1271000</v>
      </c>
      <c r="J344" s="10">
        <v>1115300</v>
      </c>
    </row>
    <row r="345" spans="1:10">
      <c r="A345" s="13" t="s">
        <v>456</v>
      </c>
      <c r="B345" s="9" t="s">
        <v>457</v>
      </c>
      <c r="C345" s="9">
        <v>100001020</v>
      </c>
      <c r="D345" s="9" t="s">
        <v>33</v>
      </c>
      <c r="E345" s="9" t="s">
        <v>47</v>
      </c>
      <c r="F345" s="9">
        <v>20000104</v>
      </c>
      <c r="G345" s="9" t="s">
        <v>34</v>
      </c>
      <c r="H345" s="9">
        <v>2</v>
      </c>
      <c r="I345" s="10">
        <v>11200600</v>
      </c>
      <c r="J345" s="10">
        <v>9762500</v>
      </c>
    </row>
    <row r="346" spans="1:10">
      <c r="A346" s="13" t="s">
        <v>458</v>
      </c>
      <c r="B346" s="9" t="s">
        <v>459</v>
      </c>
      <c r="C346" s="9">
        <v>100001021</v>
      </c>
      <c r="D346" s="9" t="s">
        <v>16</v>
      </c>
      <c r="E346" s="9" t="s">
        <v>46</v>
      </c>
      <c r="F346" s="9">
        <v>20000135</v>
      </c>
      <c r="G346" s="9" t="s">
        <v>309</v>
      </c>
      <c r="H346" s="9">
        <v>1</v>
      </c>
      <c r="I346" s="10">
        <v>12360300</v>
      </c>
      <c r="J346" s="10">
        <v>9075200</v>
      </c>
    </row>
    <row r="347" spans="1:10">
      <c r="A347" s="13" t="s">
        <v>187</v>
      </c>
      <c r="B347" s="9" t="s">
        <v>460</v>
      </c>
      <c r="C347" s="9">
        <v>100001005</v>
      </c>
      <c r="D347" s="9" t="s">
        <v>134</v>
      </c>
      <c r="E347" s="9" t="s">
        <v>49</v>
      </c>
      <c r="F347" s="9">
        <v>20000124</v>
      </c>
      <c r="G347" s="9" t="s">
        <v>138</v>
      </c>
      <c r="H347" s="9">
        <v>2</v>
      </c>
      <c r="I347" s="10">
        <v>3786400</v>
      </c>
      <c r="J347" s="10">
        <v>2793100</v>
      </c>
    </row>
    <row r="348" spans="1:10">
      <c r="A348" s="13" t="s">
        <v>187</v>
      </c>
      <c r="B348" s="9" t="s">
        <v>460</v>
      </c>
      <c r="C348" s="9">
        <v>100001030</v>
      </c>
      <c r="D348" s="9" t="s">
        <v>39</v>
      </c>
      <c r="E348" s="9" t="s">
        <v>43</v>
      </c>
      <c r="F348" s="9">
        <v>20000124</v>
      </c>
      <c r="G348" s="9" t="s">
        <v>138</v>
      </c>
      <c r="H348" s="9">
        <v>1</v>
      </c>
      <c r="I348" s="10">
        <v>7803700</v>
      </c>
      <c r="J348" s="10">
        <v>6590100</v>
      </c>
    </row>
    <row r="349" spans="1:10">
      <c r="A349" s="13" t="s">
        <v>461</v>
      </c>
      <c r="B349" s="9" t="s">
        <v>462</v>
      </c>
      <c r="C349" s="9">
        <v>100001015</v>
      </c>
      <c r="D349" s="9" t="s">
        <v>89</v>
      </c>
      <c r="E349" s="9" t="s">
        <v>47</v>
      </c>
      <c r="F349" s="9">
        <v>20000107</v>
      </c>
      <c r="G349" s="9" t="s">
        <v>409</v>
      </c>
      <c r="H349" s="9">
        <v>2</v>
      </c>
      <c r="I349" s="10">
        <v>1343400</v>
      </c>
      <c r="J349" s="10">
        <v>1129800</v>
      </c>
    </row>
    <row r="350" spans="1:10">
      <c r="A350" s="13" t="s">
        <v>389</v>
      </c>
      <c r="B350" s="9" t="s">
        <v>463</v>
      </c>
      <c r="C350" s="9">
        <v>100001019</v>
      </c>
      <c r="D350" s="9" t="s">
        <v>99</v>
      </c>
      <c r="E350" s="9" t="s">
        <v>47</v>
      </c>
      <c r="F350" s="9">
        <v>20000156</v>
      </c>
      <c r="G350" s="9" t="s">
        <v>464</v>
      </c>
      <c r="H350" s="9">
        <v>3</v>
      </c>
      <c r="I350" s="10">
        <v>13363200</v>
      </c>
      <c r="J350" s="10">
        <v>11337500</v>
      </c>
    </row>
    <row r="351" spans="1:10">
      <c r="A351" s="13" t="s">
        <v>389</v>
      </c>
      <c r="B351" s="9" t="s">
        <v>463</v>
      </c>
      <c r="C351" s="9">
        <v>100001015</v>
      </c>
      <c r="D351" s="9" t="s">
        <v>89</v>
      </c>
      <c r="E351" s="9" t="s">
        <v>47</v>
      </c>
      <c r="F351" s="9">
        <v>20000156</v>
      </c>
      <c r="G351" s="9" t="s">
        <v>464</v>
      </c>
      <c r="H351" s="9">
        <v>1</v>
      </c>
      <c r="I351" s="10">
        <v>560000</v>
      </c>
      <c r="J351" s="10">
        <v>412500</v>
      </c>
    </row>
    <row r="352" spans="1:10">
      <c r="A352" s="13" t="s">
        <v>465</v>
      </c>
      <c r="B352" s="9" t="s">
        <v>466</v>
      </c>
      <c r="C352" s="9">
        <v>100001004</v>
      </c>
      <c r="D352" s="9" t="s">
        <v>95</v>
      </c>
      <c r="E352" s="9" t="s">
        <v>51</v>
      </c>
      <c r="F352" s="9">
        <v>20000111</v>
      </c>
      <c r="G352" s="9" t="s">
        <v>30</v>
      </c>
      <c r="H352" s="9">
        <v>1</v>
      </c>
      <c r="I352" s="10">
        <v>288500</v>
      </c>
      <c r="J352" s="10">
        <v>208600</v>
      </c>
    </row>
    <row r="353" spans="1:10">
      <c r="A353" s="13" t="s">
        <v>465</v>
      </c>
      <c r="B353" s="9" t="s">
        <v>466</v>
      </c>
      <c r="C353" s="9">
        <v>100001014</v>
      </c>
      <c r="D353" s="9" t="s">
        <v>137</v>
      </c>
      <c r="E353" s="9" t="s">
        <v>47</v>
      </c>
      <c r="F353" s="9">
        <v>20000111</v>
      </c>
      <c r="G353" s="9" t="s">
        <v>30</v>
      </c>
      <c r="H353" s="9">
        <v>1</v>
      </c>
      <c r="I353" s="10">
        <v>2422700</v>
      </c>
      <c r="J353" s="10">
        <v>2006100</v>
      </c>
    </row>
    <row r="354" spans="1:10">
      <c r="A354" s="13" t="s">
        <v>314</v>
      </c>
      <c r="B354" s="9" t="s">
        <v>467</v>
      </c>
      <c r="C354" s="9">
        <v>100001005</v>
      </c>
      <c r="D354" s="9" t="s">
        <v>134</v>
      </c>
      <c r="E354" s="9" t="s">
        <v>49</v>
      </c>
      <c r="F354" s="9">
        <v>20000168</v>
      </c>
      <c r="G354" s="9" t="s">
        <v>290</v>
      </c>
      <c r="H354" s="9">
        <v>6</v>
      </c>
      <c r="I354" s="10">
        <v>10487400</v>
      </c>
      <c r="J354" s="10">
        <v>7572400</v>
      </c>
    </row>
    <row r="355" spans="1:10">
      <c r="A355" s="13" t="s">
        <v>468</v>
      </c>
      <c r="B355" s="9" t="s">
        <v>469</v>
      </c>
      <c r="C355" s="9">
        <v>100001023</v>
      </c>
      <c r="D355" s="9" t="s">
        <v>96</v>
      </c>
      <c r="E355" s="9" t="s">
        <v>45</v>
      </c>
      <c r="F355" s="9">
        <v>20000107</v>
      </c>
      <c r="G355" s="9" t="s">
        <v>409</v>
      </c>
      <c r="H355" s="9">
        <v>2</v>
      </c>
      <c r="I355" s="10">
        <v>14699000</v>
      </c>
      <c r="J355" s="10">
        <v>11093600</v>
      </c>
    </row>
    <row r="356" spans="1:10">
      <c r="A356" s="13" t="s">
        <v>468</v>
      </c>
      <c r="B356" s="9" t="s">
        <v>469</v>
      </c>
      <c r="C356" s="9">
        <v>100001007</v>
      </c>
      <c r="D356" s="9" t="s">
        <v>37</v>
      </c>
      <c r="E356" s="9" t="s">
        <v>49</v>
      </c>
      <c r="F356" s="9">
        <v>20000107</v>
      </c>
      <c r="G356" s="9" t="s">
        <v>409</v>
      </c>
      <c r="H356" s="9">
        <v>1</v>
      </c>
      <c r="I356" s="10">
        <v>4185200</v>
      </c>
      <c r="J356" s="10">
        <v>3187700</v>
      </c>
    </row>
    <row r="357" spans="1:10">
      <c r="A357" s="13" t="s">
        <v>470</v>
      </c>
      <c r="B357" s="9" t="s">
        <v>471</v>
      </c>
      <c r="C357" s="9">
        <v>100001022</v>
      </c>
      <c r="D357" s="9" t="s">
        <v>25</v>
      </c>
      <c r="E357" s="9" t="s">
        <v>46</v>
      </c>
      <c r="F357" s="9">
        <v>20000174</v>
      </c>
      <c r="G357" s="9" t="s">
        <v>472</v>
      </c>
      <c r="H357" s="9">
        <v>2</v>
      </c>
      <c r="I357" s="10">
        <v>24336200</v>
      </c>
      <c r="J357" s="10">
        <v>17016400</v>
      </c>
    </row>
    <row r="358" spans="1:10">
      <c r="A358" s="13" t="s">
        <v>470</v>
      </c>
      <c r="B358" s="9" t="s">
        <v>471</v>
      </c>
      <c r="C358" s="9">
        <v>100001011</v>
      </c>
      <c r="D358" s="9" t="s">
        <v>75</v>
      </c>
      <c r="E358" s="9" t="s">
        <v>50</v>
      </c>
      <c r="F358" s="9">
        <v>20000174</v>
      </c>
      <c r="G358" s="9" t="s">
        <v>472</v>
      </c>
      <c r="H358" s="9">
        <v>6</v>
      </c>
      <c r="I358" s="10">
        <v>8235600</v>
      </c>
      <c r="J358" s="10">
        <v>6982300</v>
      </c>
    </row>
    <row r="359" spans="1:10">
      <c r="A359" s="13" t="s">
        <v>473</v>
      </c>
      <c r="B359" s="9" t="s">
        <v>474</v>
      </c>
      <c r="C359" s="9">
        <v>100001016</v>
      </c>
      <c r="D359" s="9" t="s">
        <v>186</v>
      </c>
      <c r="E359" s="9" t="s">
        <v>48</v>
      </c>
      <c r="F359" s="9">
        <v>20000113</v>
      </c>
      <c r="G359" s="9" t="s">
        <v>228</v>
      </c>
      <c r="H359" s="9">
        <v>4</v>
      </c>
      <c r="I359" s="10">
        <v>15046800</v>
      </c>
      <c r="J359" s="10">
        <v>11099800</v>
      </c>
    </row>
    <row r="360" spans="1:10">
      <c r="A360" s="13" t="s">
        <v>473</v>
      </c>
      <c r="B360" s="9" t="s">
        <v>474</v>
      </c>
      <c r="C360" s="9">
        <v>100001011</v>
      </c>
      <c r="D360" s="9" t="s">
        <v>75</v>
      </c>
      <c r="E360" s="9" t="s">
        <v>50</v>
      </c>
      <c r="F360" s="9">
        <v>20000113</v>
      </c>
      <c r="G360" s="9" t="s">
        <v>228</v>
      </c>
      <c r="H360" s="9">
        <v>7</v>
      </c>
      <c r="I360" s="10">
        <v>8624700</v>
      </c>
      <c r="J360" s="10">
        <v>6541900</v>
      </c>
    </row>
    <row r="361" spans="1:10">
      <c r="A361" s="13" t="s">
        <v>234</v>
      </c>
      <c r="B361" s="9" t="s">
        <v>475</v>
      </c>
      <c r="C361" s="9">
        <v>100001002</v>
      </c>
      <c r="D361" s="9" t="s">
        <v>94</v>
      </c>
      <c r="E361" s="9" t="s">
        <v>51</v>
      </c>
      <c r="F361" s="9">
        <v>20000125</v>
      </c>
      <c r="G361" s="9" t="s">
        <v>143</v>
      </c>
      <c r="H361" s="9">
        <v>5</v>
      </c>
      <c r="I361" s="10">
        <v>1266500</v>
      </c>
      <c r="J361" s="10">
        <v>1054600</v>
      </c>
    </row>
    <row r="362" spans="1:10">
      <c r="A362" s="13" t="s">
        <v>234</v>
      </c>
      <c r="B362" s="9" t="s">
        <v>475</v>
      </c>
      <c r="C362" s="9">
        <v>100001021</v>
      </c>
      <c r="D362" s="9" t="s">
        <v>16</v>
      </c>
      <c r="E362" s="9" t="s">
        <v>46</v>
      </c>
      <c r="F362" s="9">
        <v>20000125</v>
      </c>
      <c r="G362" s="9" t="s">
        <v>143</v>
      </c>
      <c r="H362" s="9">
        <v>9</v>
      </c>
      <c r="I362" s="10">
        <v>115262100</v>
      </c>
      <c r="J362" s="10">
        <v>98181800</v>
      </c>
    </row>
    <row r="363" spans="1:10">
      <c r="A363" s="13" t="s">
        <v>234</v>
      </c>
      <c r="B363" s="9" t="s">
        <v>475</v>
      </c>
      <c r="C363" s="9">
        <v>100001012</v>
      </c>
      <c r="D363" s="9" t="s">
        <v>172</v>
      </c>
      <c r="E363" s="9" t="s">
        <v>50</v>
      </c>
      <c r="F363" s="9">
        <v>20000125</v>
      </c>
      <c r="G363" s="9" t="s">
        <v>143</v>
      </c>
      <c r="H363" s="9">
        <v>14</v>
      </c>
      <c r="I363" s="10">
        <v>48886600</v>
      </c>
      <c r="J363" s="10">
        <v>42647500</v>
      </c>
    </row>
    <row r="364" spans="1:10">
      <c r="A364" s="13" t="s">
        <v>476</v>
      </c>
      <c r="B364" s="9" t="s">
        <v>477</v>
      </c>
      <c r="C364" s="9">
        <v>100001009</v>
      </c>
      <c r="D364" s="9" t="s">
        <v>71</v>
      </c>
      <c r="E364" s="9" t="s">
        <v>50</v>
      </c>
      <c r="F364" s="9">
        <v>20000118</v>
      </c>
      <c r="G364" s="9" t="s">
        <v>478</v>
      </c>
      <c r="H364" s="9">
        <v>4</v>
      </c>
      <c r="I364" s="10">
        <v>22820400</v>
      </c>
      <c r="J364" s="10">
        <v>18564000</v>
      </c>
    </row>
    <row r="365" spans="1:10">
      <c r="A365" s="13" t="s">
        <v>385</v>
      </c>
      <c r="B365" s="9" t="s">
        <v>479</v>
      </c>
      <c r="C365" s="9">
        <v>100001020</v>
      </c>
      <c r="D365" s="9" t="s">
        <v>33</v>
      </c>
      <c r="E365" s="9" t="s">
        <v>47</v>
      </c>
      <c r="F365" s="9">
        <v>20000103</v>
      </c>
      <c r="G365" s="9" t="s">
        <v>108</v>
      </c>
      <c r="H365" s="9">
        <v>4</v>
      </c>
      <c r="I365" s="10">
        <v>19478000</v>
      </c>
      <c r="J365" s="10">
        <v>16633200</v>
      </c>
    </row>
    <row r="366" spans="1:10">
      <c r="A366" s="13" t="s">
        <v>212</v>
      </c>
      <c r="B366" s="9" t="s">
        <v>480</v>
      </c>
      <c r="C366" s="9">
        <v>100001010</v>
      </c>
      <c r="D366" s="9" t="s">
        <v>209</v>
      </c>
      <c r="E366" s="9" t="s">
        <v>50</v>
      </c>
      <c r="F366" s="9">
        <v>20000144</v>
      </c>
      <c r="G366" s="9" t="s">
        <v>211</v>
      </c>
      <c r="H366" s="9">
        <v>4</v>
      </c>
      <c r="I366" s="10">
        <v>22469200</v>
      </c>
      <c r="J366" s="10">
        <v>15677600</v>
      </c>
    </row>
    <row r="367" spans="1:10">
      <c r="A367" s="13" t="s">
        <v>481</v>
      </c>
      <c r="B367" s="9" t="s">
        <v>482</v>
      </c>
      <c r="C367" s="9">
        <v>100001018</v>
      </c>
      <c r="D367" s="9" t="s">
        <v>63</v>
      </c>
      <c r="E367" s="9" t="s">
        <v>48</v>
      </c>
      <c r="F367" s="9">
        <v>20000119</v>
      </c>
      <c r="G367" s="9" t="s">
        <v>370</v>
      </c>
      <c r="H367" s="9">
        <v>2</v>
      </c>
      <c r="I367" s="10">
        <v>2166000</v>
      </c>
      <c r="J367" s="10">
        <v>1709900</v>
      </c>
    </row>
    <row r="368" spans="1:10">
      <c r="A368" s="13" t="s">
        <v>481</v>
      </c>
      <c r="B368" s="9" t="s">
        <v>482</v>
      </c>
      <c r="C368" s="9">
        <v>100001022</v>
      </c>
      <c r="D368" s="9" t="s">
        <v>25</v>
      </c>
      <c r="E368" s="9" t="s">
        <v>46</v>
      </c>
      <c r="F368" s="9">
        <v>20000119</v>
      </c>
      <c r="G368" s="9" t="s">
        <v>370</v>
      </c>
      <c r="H368" s="9">
        <v>3</v>
      </c>
      <c r="I368" s="10">
        <v>35330100</v>
      </c>
      <c r="J368" s="10">
        <v>29257200</v>
      </c>
    </row>
    <row r="369" spans="1:10">
      <c r="A369" s="13" t="s">
        <v>379</v>
      </c>
      <c r="B369" s="9" t="s">
        <v>483</v>
      </c>
      <c r="C369" s="9">
        <v>100001011</v>
      </c>
      <c r="D369" s="9" t="s">
        <v>75</v>
      </c>
      <c r="E369" s="9" t="s">
        <v>50</v>
      </c>
      <c r="F369" s="9">
        <v>20000162</v>
      </c>
      <c r="G369" s="9" t="s">
        <v>256</v>
      </c>
      <c r="H369" s="9">
        <v>6</v>
      </c>
      <c r="I369" s="10">
        <v>6797400</v>
      </c>
      <c r="J369" s="10">
        <v>4963000</v>
      </c>
    </row>
    <row r="370" spans="1:10">
      <c r="A370" s="13" t="s">
        <v>379</v>
      </c>
      <c r="B370" s="9" t="s">
        <v>483</v>
      </c>
      <c r="C370" s="9">
        <v>100001007</v>
      </c>
      <c r="D370" s="9" t="s">
        <v>37</v>
      </c>
      <c r="E370" s="9" t="s">
        <v>49</v>
      </c>
      <c r="F370" s="9">
        <v>20000162</v>
      </c>
      <c r="G370" s="9" t="s">
        <v>256</v>
      </c>
      <c r="H370" s="9">
        <v>7</v>
      </c>
      <c r="I370" s="10">
        <v>32244100</v>
      </c>
      <c r="J370" s="10">
        <v>22821100</v>
      </c>
    </row>
    <row r="371" spans="1:10">
      <c r="A371" s="13" t="s">
        <v>484</v>
      </c>
      <c r="B371" s="9" t="s">
        <v>485</v>
      </c>
      <c r="C371" s="9">
        <v>100001013</v>
      </c>
      <c r="D371" s="9" t="s">
        <v>66</v>
      </c>
      <c r="E371" s="9" t="s">
        <v>47</v>
      </c>
      <c r="F371" s="9">
        <v>20000164</v>
      </c>
      <c r="G371" s="9" t="s">
        <v>36</v>
      </c>
      <c r="H371" s="9">
        <v>1</v>
      </c>
      <c r="I371" s="10">
        <v>1093800</v>
      </c>
      <c r="J371" s="10">
        <v>927700</v>
      </c>
    </row>
    <row r="372" spans="1:10">
      <c r="A372" s="13" t="s">
        <v>484</v>
      </c>
      <c r="B372" s="9" t="s">
        <v>485</v>
      </c>
      <c r="C372" s="9">
        <v>100001020</v>
      </c>
      <c r="D372" s="9" t="s">
        <v>33</v>
      </c>
      <c r="E372" s="9" t="s">
        <v>47</v>
      </c>
      <c r="F372" s="9">
        <v>20000164</v>
      </c>
      <c r="G372" s="9" t="s">
        <v>36</v>
      </c>
      <c r="H372" s="9">
        <v>2</v>
      </c>
      <c r="I372" s="10">
        <v>10493800</v>
      </c>
      <c r="J372" s="10">
        <v>7147200</v>
      </c>
    </row>
    <row r="373" spans="1:10">
      <c r="A373" s="13" t="s">
        <v>486</v>
      </c>
      <c r="B373" s="9" t="s">
        <v>487</v>
      </c>
      <c r="C373" s="9">
        <v>100001019</v>
      </c>
      <c r="D373" s="9" t="s">
        <v>99</v>
      </c>
      <c r="E373" s="9" t="s">
        <v>47</v>
      </c>
      <c r="F373" s="9">
        <v>20000101</v>
      </c>
      <c r="G373" s="9" t="s">
        <v>21</v>
      </c>
      <c r="H373" s="9">
        <v>1</v>
      </c>
      <c r="I373" s="10">
        <v>5073800</v>
      </c>
      <c r="J373" s="10">
        <v>3487700</v>
      </c>
    </row>
    <row r="374" spans="1:10">
      <c r="A374" s="13" t="s">
        <v>486</v>
      </c>
      <c r="B374" s="9" t="s">
        <v>487</v>
      </c>
      <c r="C374" s="9">
        <v>100001014</v>
      </c>
      <c r="D374" s="9" t="s">
        <v>137</v>
      </c>
      <c r="E374" s="9" t="s">
        <v>47</v>
      </c>
      <c r="F374" s="9">
        <v>20000101</v>
      </c>
      <c r="G374" s="9" t="s">
        <v>21</v>
      </c>
      <c r="H374" s="9">
        <v>5</v>
      </c>
      <c r="I374" s="10">
        <v>11939500</v>
      </c>
      <c r="J374" s="10">
        <v>8419400</v>
      </c>
    </row>
    <row r="375" spans="1:10">
      <c r="A375" s="13" t="s">
        <v>488</v>
      </c>
      <c r="B375" s="9" t="s">
        <v>489</v>
      </c>
      <c r="C375" s="9">
        <v>100001022</v>
      </c>
      <c r="D375" s="9" t="s">
        <v>25</v>
      </c>
      <c r="E375" s="9" t="s">
        <v>46</v>
      </c>
      <c r="F375" s="9">
        <v>20000109</v>
      </c>
      <c r="G375" s="9" t="s">
        <v>111</v>
      </c>
      <c r="H375" s="9">
        <v>4</v>
      </c>
      <c r="I375" s="10">
        <v>47056400</v>
      </c>
      <c r="J375" s="10">
        <v>39377900</v>
      </c>
    </row>
    <row r="376" spans="1:10">
      <c r="A376" s="13" t="s">
        <v>447</v>
      </c>
      <c r="B376" s="9" t="s">
        <v>490</v>
      </c>
      <c r="C376" s="9">
        <v>100001003</v>
      </c>
      <c r="D376" s="9" t="s">
        <v>68</v>
      </c>
      <c r="E376" s="9" t="s">
        <v>51</v>
      </c>
      <c r="F376" s="9">
        <v>20000136</v>
      </c>
      <c r="G376" s="9" t="s">
        <v>161</v>
      </c>
      <c r="H376" s="9">
        <v>4</v>
      </c>
      <c r="I376" s="10">
        <v>1302000</v>
      </c>
      <c r="J376" s="10">
        <v>972600</v>
      </c>
    </row>
    <row r="377" spans="1:10">
      <c r="A377" s="13" t="s">
        <v>352</v>
      </c>
      <c r="B377" s="9" t="s">
        <v>491</v>
      </c>
      <c r="C377" s="9">
        <v>100001002</v>
      </c>
      <c r="D377" s="9" t="s">
        <v>94</v>
      </c>
      <c r="E377" s="9" t="s">
        <v>51</v>
      </c>
      <c r="F377" s="9">
        <v>20000157</v>
      </c>
      <c r="G377" s="9" t="s">
        <v>79</v>
      </c>
      <c r="H377" s="9">
        <v>2</v>
      </c>
      <c r="I377" s="10">
        <v>511000</v>
      </c>
      <c r="J377" s="10">
        <v>411800</v>
      </c>
    </row>
    <row r="378" spans="1:10">
      <c r="A378" s="13" t="s">
        <v>492</v>
      </c>
      <c r="B378" s="9" t="s">
        <v>493</v>
      </c>
      <c r="C378" s="9">
        <v>100001017</v>
      </c>
      <c r="D378" s="9" t="s">
        <v>28</v>
      </c>
      <c r="E378" s="9" t="s">
        <v>48</v>
      </c>
      <c r="F378" s="9">
        <v>20000162</v>
      </c>
      <c r="G378" s="9" t="s">
        <v>256</v>
      </c>
      <c r="H378" s="9">
        <v>3</v>
      </c>
      <c r="I378" s="10">
        <v>26331600</v>
      </c>
      <c r="J378" s="10">
        <v>20060700</v>
      </c>
    </row>
    <row r="379" spans="1:10">
      <c r="A379" s="13" t="s">
        <v>492</v>
      </c>
      <c r="B379" s="9" t="s">
        <v>493</v>
      </c>
      <c r="C379" s="9">
        <v>100001016</v>
      </c>
      <c r="D379" s="9" t="s">
        <v>186</v>
      </c>
      <c r="E379" s="9" t="s">
        <v>48</v>
      </c>
      <c r="F379" s="9">
        <v>20000162</v>
      </c>
      <c r="G379" s="9" t="s">
        <v>256</v>
      </c>
      <c r="H379" s="9">
        <v>3</v>
      </c>
      <c r="I379" s="10">
        <v>12168600</v>
      </c>
      <c r="J379" s="10">
        <v>10025200</v>
      </c>
    </row>
    <row r="380" spans="1:10">
      <c r="A380" s="13" t="s">
        <v>249</v>
      </c>
      <c r="B380" s="9" t="s">
        <v>494</v>
      </c>
      <c r="C380" s="9">
        <v>100001002</v>
      </c>
      <c r="D380" s="9" t="s">
        <v>94</v>
      </c>
      <c r="E380" s="9" t="s">
        <v>51</v>
      </c>
      <c r="F380" s="9">
        <v>20000179</v>
      </c>
      <c r="G380" s="9" t="s">
        <v>358</v>
      </c>
      <c r="H380" s="9">
        <v>3</v>
      </c>
      <c r="I380" s="10">
        <v>849300</v>
      </c>
      <c r="J380" s="10">
        <v>646700</v>
      </c>
    </row>
    <row r="381" spans="1:10">
      <c r="A381" s="13" t="s">
        <v>495</v>
      </c>
      <c r="B381" s="9" t="s">
        <v>496</v>
      </c>
      <c r="C381" s="9">
        <v>100001011</v>
      </c>
      <c r="D381" s="9" t="s">
        <v>75</v>
      </c>
      <c r="E381" s="9" t="s">
        <v>50</v>
      </c>
      <c r="F381" s="9">
        <v>20000104</v>
      </c>
      <c r="G381" s="9" t="s">
        <v>34</v>
      </c>
      <c r="H381" s="9">
        <v>1</v>
      </c>
      <c r="I381" s="10">
        <v>1213800</v>
      </c>
      <c r="J381" s="10">
        <v>962900</v>
      </c>
    </row>
    <row r="382" spans="1:10">
      <c r="A382" s="13" t="s">
        <v>497</v>
      </c>
      <c r="B382" s="9" t="s">
        <v>498</v>
      </c>
      <c r="C382" s="9">
        <v>100001013</v>
      </c>
      <c r="D382" s="9" t="s">
        <v>66</v>
      </c>
      <c r="E382" s="9" t="s">
        <v>47</v>
      </c>
      <c r="F382" s="9">
        <v>20000172</v>
      </c>
      <c r="G382" s="9" t="s">
        <v>83</v>
      </c>
      <c r="H382" s="9">
        <v>3</v>
      </c>
      <c r="I382" s="10">
        <v>2907000</v>
      </c>
      <c r="J382" s="10">
        <v>2003700</v>
      </c>
    </row>
    <row r="383" spans="1:10">
      <c r="A383" s="13" t="s">
        <v>499</v>
      </c>
      <c r="B383" s="9" t="s">
        <v>500</v>
      </c>
      <c r="C383" s="9">
        <v>100001028</v>
      </c>
      <c r="D383" s="9" t="s">
        <v>22</v>
      </c>
      <c r="E383" s="9" t="s">
        <v>43</v>
      </c>
      <c r="F383" s="9">
        <v>20000158</v>
      </c>
      <c r="G383" s="9" t="s">
        <v>397</v>
      </c>
      <c r="H383" s="9">
        <v>2</v>
      </c>
      <c r="I383" s="10">
        <v>20376800</v>
      </c>
      <c r="J383" s="10">
        <v>14450500</v>
      </c>
    </row>
    <row r="384" spans="1:10">
      <c r="A384" s="13" t="s">
        <v>499</v>
      </c>
      <c r="B384" s="9" t="s">
        <v>500</v>
      </c>
      <c r="C384" s="9">
        <v>100001012</v>
      </c>
      <c r="D384" s="9" t="s">
        <v>172</v>
      </c>
      <c r="E384" s="9" t="s">
        <v>50</v>
      </c>
      <c r="F384" s="9">
        <v>20000158</v>
      </c>
      <c r="G384" s="9" t="s">
        <v>397</v>
      </c>
      <c r="H384" s="9">
        <v>4</v>
      </c>
      <c r="I384" s="10">
        <v>15117600</v>
      </c>
      <c r="J384" s="10">
        <v>11556600</v>
      </c>
    </row>
    <row r="385" spans="1:10">
      <c r="A385" s="13" t="s">
        <v>501</v>
      </c>
      <c r="B385" s="9" t="s">
        <v>502</v>
      </c>
      <c r="C385" s="9">
        <v>100001007</v>
      </c>
      <c r="D385" s="9" t="s">
        <v>37</v>
      </c>
      <c r="E385" s="9" t="s">
        <v>49</v>
      </c>
      <c r="F385" s="9">
        <v>20000164</v>
      </c>
      <c r="G385" s="9" t="s">
        <v>36</v>
      </c>
      <c r="H385" s="9">
        <v>13</v>
      </c>
      <c r="I385" s="10">
        <v>59608900</v>
      </c>
      <c r="J385" s="10">
        <v>48536600</v>
      </c>
    </row>
    <row r="386" spans="1:10">
      <c r="A386" s="13" t="s">
        <v>501</v>
      </c>
      <c r="B386" s="9" t="s">
        <v>502</v>
      </c>
      <c r="C386" s="9">
        <v>100001017</v>
      </c>
      <c r="D386" s="9" t="s">
        <v>28</v>
      </c>
      <c r="E386" s="9" t="s">
        <v>48</v>
      </c>
      <c r="F386" s="9">
        <v>20000164</v>
      </c>
      <c r="G386" s="9" t="s">
        <v>36</v>
      </c>
      <c r="H386" s="9">
        <v>2</v>
      </c>
      <c r="I386" s="10">
        <v>18016600</v>
      </c>
      <c r="J386" s="10">
        <v>15714400</v>
      </c>
    </row>
    <row r="387" spans="1:10">
      <c r="A387" s="13" t="s">
        <v>429</v>
      </c>
      <c r="B387" s="9" t="s">
        <v>503</v>
      </c>
      <c r="C387" s="9">
        <v>100001007</v>
      </c>
      <c r="D387" s="9" t="s">
        <v>37</v>
      </c>
      <c r="E387" s="9" t="s">
        <v>49</v>
      </c>
      <c r="F387" s="9">
        <v>20000175</v>
      </c>
      <c r="G387" s="9" t="s">
        <v>294</v>
      </c>
      <c r="H387" s="9">
        <v>2</v>
      </c>
      <c r="I387" s="10">
        <v>8948200</v>
      </c>
      <c r="J387" s="10">
        <v>6887600</v>
      </c>
    </row>
    <row r="388" spans="1:10">
      <c r="A388" s="13" t="s">
        <v>504</v>
      </c>
      <c r="B388" s="9" t="s">
        <v>505</v>
      </c>
      <c r="C388" s="9">
        <v>100001017</v>
      </c>
      <c r="D388" s="9" t="s">
        <v>28</v>
      </c>
      <c r="E388" s="9" t="s">
        <v>48</v>
      </c>
      <c r="F388" s="9">
        <v>20000141</v>
      </c>
      <c r="G388" s="9" t="s">
        <v>165</v>
      </c>
      <c r="H388" s="9">
        <v>1</v>
      </c>
      <c r="I388" s="10">
        <v>8585800</v>
      </c>
      <c r="J388" s="10">
        <v>6614300</v>
      </c>
    </row>
    <row r="389" spans="1:10">
      <c r="A389" s="13" t="s">
        <v>504</v>
      </c>
      <c r="B389" s="9" t="s">
        <v>505</v>
      </c>
      <c r="C389" s="9">
        <v>100001012</v>
      </c>
      <c r="D389" s="9" t="s">
        <v>172</v>
      </c>
      <c r="E389" s="9" t="s">
        <v>50</v>
      </c>
      <c r="F389" s="9">
        <v>20000141</v>
      </c>
      <c r="G389" s="9" t="s">
        <v>165</v>
      </c>
      <c r="H389" s="9">
        <v>4</v>
      </c>
      <c r="I389" s="10">
        <v>14810400</v>
      </c>
      <c r="J389" s="10">
        <v>11601300</v>
      </c>
    </row>
    <row r="390" spans="1:10">
      <c r="A390" s="13" t="s">
        <v>506</v>
      </c>
      <c r="B390" s="9" t="s">
        <v>507</v>
      </c>
      <c r="C390" s="9">
        <v>100001024</v>
      </c>
      <c r="D390" s="9" t="s">
        <v>84</v>
      </c>
      <c r="E390" s="9" t="s">
        <v>45</v>
      </c>
      <c r="F390" s="9">
        <v>20000122</v>
      </c>
      <c r="G390" s="9" t="s">
        <v>426</v>
      </c>
      <c r="H390" s="9">
        <v>5</v>
      </c>
      <c r="I390" s="10">
        <v>19204000</v>
      </c>
      <c r="J390" s="10">
        <v>16152400</v>
      </c>
    </row>
    <row r="391" spans="1:10">
      <c r="A391" s="13" t="s">
        <v>506</v>
      </c>
      <c r="B391" s="9" t="s">
        <v>507</v>
      </c>
      <c r="C391" s="9">
        <v>100001005</v>
      </c>
      <c r="D391" s="9" t="s">
        <v>134</v>
      </c>
      <c r="E391" s="9" t="s">
        <v>49</v>
      </c>
      <c r="F391" s="9">
        <v>20000122</v>
      </c>
      <c r="G391" s="9" t="s">
        <v>426</v>
      </c>
      <c r="H391" s="9">
        <v>2</v>
      </c>
      <c r="I391" s="10">
        <v>3590800</v>
      </c>
      <c r="J391" s="10">
        <v>2957700</v>
      </c>
    </row>
    <row r="392" spans="1:10">
      <c r="A392" s="13" t="s">
        <v>506</v>
      </c>
      <c r="B392" s="9" t="s">
        <v>507</v>
      </c>
      <c r="C392" s="9">
        <v>100001002</v>
      </c>
      <c r="D392" s="9" t="s">
        <v>94</v>
      </c>
      <c r="E392" s="9" t="s">
        <v>51</v>
      </c>
      <c r="F392" s="9">
        <v>20000122</v>
      </c>
      <c r="G392" s="9" t="s">
        <v>426</v>
      </c>
      <c r="H392" s="9">
        <v>2</v>
      </c>
      <c r="I392" s="10">
        <v>544600</v>
      </c>
      <c r="J392" s="10">
        <v>424800</v>
      </c>
    </row>
    <row r="393" spans="1:10">
      <c r="A393" s="13" t="s">
        <v>506</v>
      </c>
      <c r="B393" s="9" t="s">
        <v>507</v>
      </c>
      <c r="C393" s="9">
        <v>100001006</v>
      </c>
      <c r="D393" s="9" t="s">
        <v>115</v>
      </c>
      <c r="E393" s="9" t="s">
        <v>49</v>
      </c>
      <c r="F393" s="9">
        <v>20000122</v>
      </c>
      <c r="G393" s="9" t="s">
        <v>426</v>
      </c>
      <c r="H393" s="9">
        <v>2</v>
      </c>
      <c r="I393" s="10">
        <v>3235600</v>
      </c>
      <c r="J393" s="10">
        <v>2756800</v>
      </c>
    </row>
    <row r="394" spans="1:10">
      <c r="A394" s="13" t="s">
        <v>508</v>
      </c>
      <c r="B394" s="9" t="s">
        <v>509</v>
      </c>
      <c r="C394" s="9">
        <v>100001008</v>
      </c>
      <c r="D394" s="9" t="s">
        <v>78</v>
      </c>
      <c r="E394" s="9" t="s">
        <v>49</v>
      </c>
      <c r="F394" s="9">
        <v>20000168</v>
      </c>
      <c r="G394" s="9" t="s">
        <v>290</v>
      </c>
      <c r="H394" s="9">
        <v>10</v>
      </c>
      <c r="I394" s="10">
        <v>41681000</v>
      </c>
      <c r="J394" s="10">
        <v>30457900</v>
      </c>
    </row>
    <row r="395" spans="1:10">
      <c r="A395" s="13" t="s">
        <v>259</v>
      </c>
      <c r="B395" s="9" t="s">
        <v>510</v>
      </c>
      <c r="C395" s="9">
        <v>100001025</v>
      </c>
      <c r="D395" s="9" t="s">
        <v>82</v>
      </c>
      <c r="E395" s="9" t="s">
        <v>45</v>
      </c>
      <c r="F395" s="9">
        <v>20000111</v>
      </c>
      <c r="G395" s="9" t="s">
        <v>30</v>
      </c>
      <c r="H395" s="9">
        <v>2</v>
      </c>
      <c r="I395" s="10">
        <v>6322400</v>
      </c>
      <c r="J395" s="10">
        <v>4452000</v>
      </c>
    </row>
    <row r="396" spans="1:10">
      <c r="A396" s="13" t="s">
        <v>259</v>
      </c>
      <c r="B396" s="9" t="s">
        <v>510</v>
      </c>
      <c r="C396" s="9">
        <v>100001017</v>
      </c>
      <c r="D396" s="9" t="s">
        <v>28</v>
      </c>
      <c r="E396" s="9" t="s">
        <v>48</v>
      </c>
      <c r="F396" s="9">
        <v>20000111</v>
      </c>
      <c r="G396" s="9" t="s">
        <v>30</v>
      </c>
      <c r="H396" s="9">
        <v>6</v>
      </c>
      <c r="I396" s="10">
        <v>50688600</v>
      </c>
      <c r="J396" s="10">
        <v>38524600</v>
      </c>
    </row>
    <row r="397" spans="1:10">
      <c r="A397" s="13" t="s">
        <v>511</v>
      </c>
      <c r="B397" s="9" t="s">
        <v>512</v>
      </c>
      <c r="C397" s="9">
        <v>100001011</v>
      </c>
      <c r="D397" s="9" t="s">
        <v>75</v>
      </c>
      <c r="E397" s="9" t="s">
        <v>50</v>
      </c>
      <c r="F397" s="9">
        <v>20000112</v>
      </c>
      <c r="G397" s="9" t="s">
        <v>24</v>
      </c>
      <c r="H397" s="9">
        <v>2</v>
      </c>
      <c r="I397" s="10">
        <v>2442000</v>
      </c>
      <c r="J397" s="10">
        <v>1900900</v>
      </c>
    </row>
    <row r="398" spans="1:10">
      <c r="A398" s="13" t="s">
        <v>511</v>
      </c>
      <c r="B398" s="9" t="s">
        <v>512</v>
      </c>
      <c r="C398" s="9">
        <v>100001026</v>
      </c>
      <c r="D398" s="9" t="s">
        <v>35</v>
      </c>
      <c r="E398" s="9" t="s">
        <v>45</v>
      </c>
      <c r="F398" s="9">
        <v>20000112</v>
      </c>
      <c r="G398" s="9" t="s">
        <v>24</v>
      </c>
      <c r="H398" s="9">
        <v>1</v>
      </c>
      <c r="I398" s="10">
        <v>7218700</v>
      </c>
      <c r="J398" s="10">
        <v>5303500</v>
      </c>
    </row>
    <row r="399" spans="1:10">
      <c r="A399" s="13" t="s">
        <v>511</v>
      </c>
      <c r="B399" s="9" t="s">
        <v>512</v>
      </c>
      <c r="C399" s="9">
        <v>100001001</v>
      </c>
      <c r="D399" s="9" t="s">
        <v>91</v>
      </c>
      <c r="E399" s="9" t="s">
        <v>51</v>
      </c>
      <c r="F399" s="9">
        <v>20000112</v>
      </c>
      <c r="G399" s="9" t="s">
        <v>24</v>
      </c>
      <c r="H399" s="9">
        <v>2</v>
      </c>
      <c r="I399" s="10">
        <v>392200</v>
      </c>
      <c r="J399" s="10">
        <v>326500</v>
      </c>
    </row>
    <row r="400" spans="1:10">
      <c r="A400" s="13" t="s">
        <v>511</v>
      </c>
      <c r="B400" s="9" t="s">
        <v>512</v>
      </c>
      <c r="C400" s="9">
        <v>100001014</v>
      </c>
      <c r="D400" s="9" t="s">
        <v>137</v>
      </c>
      <c r="E400" s="9" t="s">
        <v>47</v>
      </c>
      <c r="F400" s="9">
        <v>20000112</v>
      </c>
      <c r="G400" s="9" t="s">
        <v>24</v>
      </c>
      <c r="H400" s="9">
        <v>7</v>
      </c>
      <c r="I400" s="10">
        <v>17040800</v>
      </c>
      <c r="J400" s="10">
        <v>14494600</v>
      </c>
    </row>
    <row r="401" spans="1:10">
      <c r="A401" s="13" t="s">
        <v>513</v>
      </c>
      <c r="B401" s="9" t="s">
        <v>514</v>
      </c>
      <c r="C401" s="9">
        <v>100001017</v>
      </c>
      <c r="D401" s="9" t="s">
        <v>28</v>
      </c>
      <c r="E401" s="9" t="s">
        <v>48</v>
      </c>
      <c r="F401" s="9">
        <v>20000140</v>
      </c>
      <c r="G401" s="9" t="s">
        <v>515</v>
      </c>
      <c r="H401" s="9">
        <v>3</v>
      </c>
      <c r="I401" s="10">
        <v>22401600</v>
      </c>
      <c r="J401" s="10">
        <v>18691700</v>
      </c>
    </row>
    <row r="402" spans="1:10">
      <c r="A402" s="13" t="s">
        <v>214</v>
      </c>
      <c r="B402" s="9" t="s">
        <v>516</v>
      </c>
      <c r="C402" s="9">
        <v>100001018</v>
      </c>
      <c r="D402" s="9" t="s">
        <v>63</v>
      </c>
      <c r="E402" s="9" t="s">
        <v>48</v>
      </c>
      <c r="F402" s="9">
        <v>20000175</v>
      </c>
      <c r="G402" s="9" t="s">
        <v>294</v>
      </c>
      <c r="H402" s="9">
        <v>10</v>
      </c>
      <c r="I402" s="10">
        <v>11859000</v>
      </c>
      <c r="J402" s="10">
        <v>9423700</v>
      </c>
    </row>
    <row r="403" spans="1:10">
      <c r="A403" s="13" t="s">
        <v>406</v>
      </c>
      <c r="B403" s="9" t="s">
        <v>517</v>
      </c>
      <c r="C403" s="9">
        <v>100001001</v>
      </c>
      <c r="D403" s="9" t="s">
        <v>91</v>
      </c>
      <c r="E403" s="9" t="s">
        <v>51</v>
      </c>
      <c r="F403" s="9">
        <v>20000123</v>
      </c>
      <c r="G403" s="9" t="s">
        <v>27</v>
      </c>
      <c r="H403" s="9">
        <v>3</v>
      </c>
      <c r="I403" s="10">
        <v>499500</v>
      </c>
      <c r="J403" s="10">
        <v>367200</v>
      </c>
    </row>
    <row r="404" spans="1:10">
      <c r="A404" s="13" t="s">
        <v>406</v>
      </c>
      <c r="B404" s="9" t="s">
        <v>517</v>
      </c>
      <c r="C404" s="9">
        <v>100001004</v>
      </c>
      <c r="D404" s="9" t="s">
        <v>95</v>
      </c>
      <c r="E404" s="9" t="s">
        <v>51</v>
      </c>
      <c r="F404" s="9">
        <v>20000123</v>
      </c>
      <c r="G404" s="9" t="s">
        <v>27</v>
      </c>
      <c r="H404" s="9">
        <v>2</v>
      </c>
      <c r="I404" s="10">
        <v>644400</v>
      </c>
      <c r="J404" s="10">
        <v>537500</v>
      </c>
    </row>
    <row r="405" spans="1:10">
      <c r="A405" s="13" t="s">
        <v>406</v>
      </c>
      <c r="B405" s="9" t="s">
        <v>517</v>
      </c>
      <c r="C405" s="9">
        <v>100001019</v>
      </c>
      <c r="D405" s="9" t="s">
        <v>99</v>
      </c>
      <c r="E405" s="9" t="s">
        <v>47</v>
      </c>
      <c r="F405" s="9">
        <v>20000123</v>
      </c>
      <c r="G405" s="9" t="s">
        <v>27</v>
      </c>
      <c r="H405" s="9">
        <v>1</v>
      </c>
      <c r="I405" s="10">
        <v>4837500</v>
      </c>
      <c r="J405" s="10">
        <v>3511900</v>
      </c>
    </row>
    <row r="406" spans="1:10">
      <c r="A406" s="13" t="s">
        <v>406</v>
      </c>
      <c r="B406" s="9" t="s">
        <v>517</v>
      </c>
      <c r="C406" s="9">
        <v>100001003</v>
      </c>
      <c r="D406" s="9" t="s">
        <v>68</v>
      </c>
      <c r="E406" s="9" t="s">
        <v>51</v>
      </c>
      <c r="F406" s="9">
        <v>20000123</v>
      </c>
      <c r="G406" s="9" t="s">
        <v>27</v>
      </c>
      <c r="H406" s="9">
        <v>1</v>
      </c>
      <c r="I406" s="10">
        <v>355000</v>
      </c>
      <c r="J406" s="10">
        <v>287800</v>
      </c>
    </row>
    <row r="407" spans="1:10">
      <c r="A407" s="13" t="s">
        <v>518</v>
      </c>
      <c r="B407" s="9" t="s">
        <v>519</v>
      </c>
      <c r="C407" s="9">
        <v>100001013</v>
      </c>
      <c r="D407" s="9" t="s">
        <v>66</v>
      </c>
      <c r="E407" s="9" t="s">
        <v>47</v>
      </c>
      <c r="F407" s="9">
        <v>20000120</v>
      </c>
      <c r="G407" s="9" t="s">
        <v>177</v>
      </c>
      <c r="H407" s="9">
        <v>5</v>
      </c>
      <c r="I407" s="10">
        <v>5442000</v>
      </c>
      <c r="J407" s="10">
        <v>4424100</v>
      </c>
    </row>
    <row r="408" spans="1:10">
      <c r="A408" s="13" t="s">
        <v>518</v>
      </c>
      <c r="B408" s="9" t="s">
        <v>519</v>
      </c>
      <c r="C408" s="9">
        <v>100001007</v>
      </c>
      <c r="D408" s="9" t="s">
        <v>37</v>
      </c>
      <c r="E408" s="9" t="s">
        <v>49</v>
      </c>
      <c r="F408" s="9">
        <v>20000120</v>
      </c>
      <c r="G408" s="9" t="s">
        <v>177</v>
      </c>
      <c r="H408" s="9">
        <v>2</v>
      </c>
      <c r="I408" s="10">
        <v>8823600</v>
      </c>
      <c r="J408" s="10">
        <v>6397600</v>
      </c>
    </row>
    <row r="409" spans="1:10">
      <c r="A409" s="13" t="s">
        <v>518</v>
      </c>
      <c r="B409" s="9" t="s">
        <v>519</v>
      </c>
      <c r="C409" s="9">
        <v>100001019</v>
      </c>
      <c r="D409" s="9" t="s">
        <v>99</v>
      </c>
      <c r="E409" s="9" t="s">
        <v>47</v>
      </c>
      <c r="F409" s="9">
        <v>20000120</v>
      </c>
      <c r="G409" s="9" t="s">
        <v>177</v>
      </c>
      <c r="H409" s="9">
        <v>4</v>
      </c>
      <c r="I409" s="10">
        <v>18518000</v>
      </c>
      <c r="J409" s="10">
        <v>14874000</v>
      </c>
    </row>
    <row r="410" spans="1:10">
      <c r="A410" s="13" t="s">
        <v>92</v>
      </c>
      <c r="B410" s="9" t="s">
        <v>520</v>
      </c>
      <c r="C410" s="9">
        <v>100001028</v>
      </c>
      <c r="D410" s="9" t="s">
        <v>22</v>
      </c>
      <c r="E410" s="9" t="s">
        <v>43</v>
      </c>
      <c r="F410" s="9">
        <v>20000145</v>
      </c>
      <c r="G410" s="9" t="s">
        <v>38</v>
      </c>
      <c r="H410" s="9">
        <v>8</v>
      </c>
      <c r="I410" s="10">
        <v>75584800</v>
      </c>
      <c r="J410" s="10">
        <v>58077200</v>
      </c>
    </row>
    <row r="411" spans="1:10">
      <c r="A411" s="13" t="s">
        <v>521</v>
      </c>
      <c r="B411" s="9" t="s">
        <v>522</v>
      </c>
      <c r="C411" s="9">
        <v>100001014</v>
      </c>
      <c r="D411" s="9" t="s">
        <v>137</v>
      </c>
      <c r="E411" s="9" t="s">
        <v>47</v>
      </c>
      <c r="F411" s="9">
        <v>20000136</v>
      </c>
      <c r="G411" s="9" t="s">
        <v>161</v>
      </c>
      <c r="H411" s="9">
        <v>2</v>
      </c>
      <c r="I411" s="10">
        <v>4916400</v>
      </c>
      <c r="J411" s="10">
        <v>3576200</v>
      </c>
    </row>
    <row r="412" spans="1:10">
      <c r="A412" s="13" t="s">
        <v>521</v>
      </c>
      <c r="B412" s="9" t="s">
        <v>522</v>
      </c>
      <c r="C412" s="9">
        <v>100001022</v>
      </c>
      <c r="D412" s="9" t="s">
        <v>25</v>
      </c>
      <c r="E412" s="9" t="s">
        <v>46</v>
      </c>
      <c r="F412" s="9">
        <v>20000136</v>
      </c>
      <c r="G412" s="9" t="s">
        <v>161</v>
      </c>
      <c r="H412" s="9">
        <v>8</v>
      </c>
      <c r="I412" s="10">
        <v>85296800</v>
      </c>
      <c r="J412" s="10">
        <v>67047500</v>
      </c>
    </row>
    <row r="413" spans="1:10">
      <c r="A413" s="13" t="s">
        <v>523</v>
      </c>
      <c r="B413" s="9" t="s">
        <v>524</v>
      </c>
      <c r="C413" s="9">
        <v>100001027</v>
      </c>
      <c r="D413" s="9" t="s">
        <v>31</v>
      </c>
      <c r="E413" s="9" t="s">
        <v>45</v>
      </c>
      <c r="F413" s="9">
        <v>20000120</v>
      </c>
      <c r="G413" s="9" t="s">
        <v>177</v>
      </c>
      <c r="H413" s="9">
        <v>11</v>
      </c>
      <c r="I413" s="10">
        <v>79469500</v>
      </c>
      <c r="J413" s="10">
        <v>63181300</v>
      </c>
    </row>
    <row r="414" spans="1:10">
      <c r="A414" s="13" t="s">
        <v>300</v>
      </c>
      <c r="B414" s="9" t="s">
        <v>525</v>
      </c>
      <c r="C414" s="9">
        <v>100001028</v>
      </c>
      <c r="D414" s="9" t="s">
        <v>22</v>
      </c>
      <c r="E414" s="9" t="s">
        <v>43</v>
      </c>
      <c r="F414" s="9">
        <v>20000108</v>
      </c>
      <c r="G414" s="9" t="s">
        <v>18</v>
      </c>
      <c r="H414" s="9">
        <v>10</v>
      </c>
      <c r="I414" s="10">
        <v>91828000</v>
      </c>
      <c r="J414" s="10">
        <v>62702800</v>
      </c>
    </row>
    <row r="415" spans="1:10">
      <c r="A415" s="13" t="s">
        <v>300</v>
      </c>
      <c r="B415" s="9" t="s">
        <v>525</v>
      </c>
      <c r="C415" s="9">
        <v>100001013</v>
      </c>
      <c r="D415" s="9" t="s">
        <v>66</v>
      </c>
      <c r="E415" s="9" t="s">
        <v>47</v>
      </c>
      <c r="F415" s="9">
        <v>20000108</v>
      </c>
      <c r="G415" s="9" t="s">
        <v>18</v>
      </c>
      <c r="H415" s="9">
        <v>1</v>
      </c>
      <c r="I415" s="10">
        <v>943000</v>
      </c>
      <c r="J415" s="10">
        <v>761100</v>
      </c>
    </row>
    <row r="416" spans="1:10">
      <c r="A416" s="13" t="s">
        <v>526</v>
      </c>
      <c r="B416" s="9" t="s">
        <v>527</v>
      </c>
      <c r="C416" s="9">
        <v>100001010</v>
      </c>
      <c r="D416" s="9" t="s">
        <v>209</v>
      </c>
      <c r="E416" s="9" t="s">
        <v>50</v>
      </c>
      <c r="F416" s="9">
        <v>20000171</v>
      </c>
      <c r="G416" s="9" t="s">
        <v>168</v>
      </c>
      <c r="H416" s="9">
        <v>5</v>
      </c>
      <c r="I416" s="10">
        <v>24584500</v>
      </c>
      <c r="J416" s="10">
        <v>18523300</v>
      </c>
    </row>
    <row r="417" spans="1:10">
      <c r="A417" s="13" t="s">
        <v>526</v>
      </c>
      <c r="B417" s="9" t="s">
        <v>527</v>
      </c>
      <c r="C417" s="9">
        <v>100001025</v>
      </c>
      <c r="D417" s="9" t="s">
        <v>82</v>
      </c>
      <c r="E417" s="9" t="s">
        <v>45</v>
      </c>
      <c r="F417" s="9">
        <v>20000171</v>
      </c>
      <c r="G417" s="9" t="s">
        <v>168</v>
      </c>
      <c r="H417" s="9">
        <v>10</v>
      </c>
      <c r="I417" s="10">
        <v>31551000</v>
      </c>
      <c r="J417" s="10">
        <v>22692400</v>
      </c>
    </row>
    <row r="418" spans="1:10">
      <c r="A418" s="13" t="s">
        <v>355</v>
      </c>
      <c r="B418" s="9" t="s">
        <v>528</v>
      </c>
      <c r="C418" s="9">
        <v>100001016</v>
      </c>
      <c r="D418" s="9" t="s">
        <v>186</v>
      </c>
      <c r="E418" s="9" t="s">
        <v>48</v>
      </c>
      <c r="F418" s="9">
        <v>20000127</v>
      </c>
      <c r="G418" s="9" t="s">
        <v>197</v>
      </c>
      <c r="H418" s="9">
        <v>1</v>
      </c>
      <c r="I418" s="10">
        <v>3632100</v>
      </c>
      <c r="J418" s="10">
        <v>2564600</v>
      </c>
    </row>
    <row r="419" spans="1:10">
      <c r="A419" s="13" t="s">
        <v>497</v>
      </c>
      <c r="B419" s="9" t="s">
        <v>529</v>
      </c>
      <c r="C419" s="9">
        <v>100001001</v>
      </c>
      <c r="D419" s="9" t="s">
        <v>91</v>
      </c>
      <c r="E419" s="9" t="s">
        <v>51</v>
      </c>
      <c r="F419" s="9">
        <v>20000154</v>
      </c>
      <c r="G419" s="9" t="s">
        <v>90</v>
      </c>
      <c r="H419" s="9">
        <v>10</v>
      </c>
      <c r="I419" s="10">
        <v>1867000</v>
      </c>
      <c r="J419" s="10">
        <v>1392800</v>
      </c>
    </row>
    <row r="420" spans="1:10">
      <c r="A420" s="13" t="s">
        <v>439</v>
      </c>
      <c r="B420" s="9" t="s">
        <v>530</v>
      </c>
      <c r="C420" s="9">
        <v>100001029</v>
      </c>
      <c r="D420" s="9" t="s">
        <v>19</v>
      </c>
      <c r="E420" s="9" t="s">
        <v>43</v>
      </c>
      <c r="F420" s="9">
        <v>20000166</v>
      </c>
      <c r="G420" s="9" t="s">
        <v>375</v>
      </c>
      <c r="H420" s="9">
        <v>2</v>
      </c>
      <c r="I420" s="10">
        <v>23194800</v>
      </c>
      <c r="J420" s="10">
        <v>16032300</v>
      </c>
    </row>
    <row r="421" spans="1:10">
      <c r="A421" s="13" t="s">
        <v>439</v>
      </c>
      <c r="B421" s="9" t="s">
        <v>530</v>
      </c>
      <c r="C421" s="9">
        <v>100001028</v>
      </c>
      <c r="D421" s="9" t="s">
        <v>22</v>
      </c>
      <c r="E421" s="9" t="s">
        <v>43</v>
      </c>
      <c r="F421" s="9">
        <v>20000166</v>
      </c>
      <c r="G421" s="9" t="s">
        <v>375</v>
      </c>
      <c r="H421" s="9">
        <v>6</v>
      </c>
      <c r="I421" s="10">
        <v>58374600</v>
      </c>
      <c r="J421" s="10">
        <v>47183000</v>
      </c>
    </row>
    <row r="422" spans="1:10">
      <c r="A422" s="13" t="s">
        <v>439</v>
      </c>
      <c r="B422" s="9" t="s">
        <v>530</v>
      </c>
      <c r="C422" s="9">
        <v>100001007</v>
      </c>
      <c r="D422" s="9" t="s">
        <v>37</v>
      </c>
      <c r="E422" s="9" t="s">
        <v>49</v>
      </c>
      <c r="F422" s="9">
        <v>20000166</v>
      </c>
      <c r="G422" s="9" t="s">
        <v>375</v>
      </c>
      <c r="H422" s="9">
        <v>5</v>
      </c>
      <c r="I422" s="10">
        <v>21062000</v>
      </c>
      <c r="J422" s="10">
        <v>17882500</v>
      </c>
    </row>
    <row r="423" spans="1:10">
      <c r="A423" s="13" t="s">
        <v>531</v>
      </c>
      <c r="B423" s="9" t="s">
        <v>532</v>
      </c>
      <c r="C423" s="9">
        <v>100001016</v>
      </c>
      <c r="D423" s="9" t="s">
        <v>186</v>
      </c>
      <c r="E423" s="9" t="s">
        <v>48</v>
      </c>
      <c r="F423" s="9">
        <v>20000116</v>
      </c>
      <c r="G423" s="9" t="s">
        <v>120</v>
      </c>
      <c r="H423" s="9">
        <v>1</v>
      </c>
      <c r="I423" s="10">
        <v>4223000</v>
      </c>
      <c r="J423" s="10">
        <v>3407700</v>
      </c>
    </row>
    <row r="424" spans="1:10">
      <c r="A424" s="13" t="s">
        <v>533</v>
      </c>
      <c r="B424" s="9" t="s">
        <v>534</v>
      </c>
      <c r="C424" s="9">
        <v>100001024</v>
      </c>
      <c r="D424" s="9" t="s">
        <v>84</v>
      </c>
      <c r="E424" s="9" t="s">
        <v>45</v>
      </c>
      <c r="F424" s="9">
        <v>20000115</v>
      </c>
      <c r="G424" s="9" t="s">
        <v>381</v>
      </c>
      <c r="H424" s="9">
        <v>11</v>
      </c>
      <c r="I424" s="10">
        <v>48962100</v>
      </c>
      <c r="J424" s="10">
        <v>39400000</v>
      </c>
    </row>
    <row r="425" spans="1:10">
      <c r="A425" s="13" t="s">
        <v>533</v>
      </c>
      <c r="B425" s="9" t="s">
        <v>534</v>
      </c>
      <c r="C425" s="9">
        <v>100001026</v>
      </c>
      <c r="D425" s="9" t="s">
        <v>35</v>
      </c>
      <c r="E425" s="9" t="s">
        <v>45</v>
      </c>
      <c r="F425" s="9">
        <v>20000115</v>
      </c>
      <c r="G425" s="9" t="s">
        <v>381</v>
      </c>
      <c r="H425" s="9">
        <v>1</v>
      </c>
      <c r="I425" s="10">
        <v>7633500</v>
      </c>
      <c r="J425" s="10">
        <v>5756100</v>
      </c>
    </row>
    <row r="426" spans="1:10">
      <c r="A426" s="13" t="s">
        <v>159</v>
      </c>
      <c r="B426" s="9" t="s">
        <v>535</v>
      </c>
      <c r="C426" s="9">
        <v>100001004</v>
      </c>
      <c r="D426" s="9" t="s">
        <v>95</v>
      </c>
      <c r="E426" s="9" t="s">
        <v>51</v>
      </c>
      <c r="F426" s="9">
        <v>20000168</v>
      </c>
      <c r="G426" s="9" t="s">
        <v>290</v>
      </c>
      <c r="H426" s="9">
        <v>3</v>
      </c>
      <c r="I426" s="10">
        <v>822600</v>
      </c>
      <c r="J426" s="10">
        <v>598300</v>
      </c>
    </row>
    <row r="427" spans="1:10">
      <c r="A427" s="13" t="s">
        <v>159</v>
      </c>
      <c r="B427" s="9" t="s">
        <v>535</v>
      </c>
      <c r="C427" s="9">
        <v>100001003</v>
      </c>
      <c r="D427" s="9" t="s">
        <v>68</v>
      </c>
      <c r="E427" s="9" t="s">
        <v>51</v>
      </c>
      <c r="F427" s="9">
        <v>20000168</v>
      </c>
      <c r="G427" s="9" t="s">
        <v>290</v>
      </c>
      <c r="H427" s="9">
        <v>1</v>
      </c>
      <c r="I427" s="10">
        <v>343400</v>
      </c>
      <c r="J427" s="10">
        <v>249600</v>
      </c>
    </row>
    <row r="428" spans="1:10">
      <c r="A428" s="13" t="s">
        <v>189</v>
      </c>
      <c r="B428" s="9" t="s">
        <v>536</v>
      </c>
      <c r="C428" s="9">
        <v>100001022</v>
      </c>
      <c r="D428" s="9" t="s">
        <v>25</v>
      </c>
      <c r="E428" s="9" t="s">
        <v>46</v>
      </c>
      <c r="F428" s="9">
        <v>20000118</v>
      </c>
      <c r="G428" s="9" t="s">
        <v>478</v>
      </c>
      <c r="H428" s="9">
        <v>4</v>
      </c>
      <c r="I428" s="10">
        <v>47139200</v>
      </c>
      <c r="J428" s="10">
        <v>34155100</v>
      </c>
    </row>
    <row r="429" spans="1:10">
      <c r="A429" s="13" t="s">
        <v>189</v>
      </c>
      <c r="B429" s="9" t="s">
        <v>536</v>
      </c>
      <c r="C429" s="9">
        <v>100001001</v>
      </c>
      <c r="D429" s="9" t="s">
        <v>91</v>
      </c>
      <c r="E429" s="9" t="s">
        <v>51</v>
      </c>
      <c r="F429" s="9">
        <v>20000118</v>
      </c>
      <c r="G429" s="9" t="s">
        <v>478</v>
      </c>
      <c r="H429" s="9">
        <v>3</v>
      </c>
      <c r="I429" s="10">
        <v>603600</v>
      </c>
      <c r="J429" s="10">
        <v>493300</v>
      </c>
    </row>
    <row r="430" spans="1:10">
      <c r="A430" s="13" t="s">
        <v>189</v>
      </c>
      <c r="B430" s="9" t="s">
        <v>536</v>
      </c>
      <c r="C430" s="9">
        <v>100001027</v>
      </c>
      <c r="D430" s="9" t="s">
        <v>31</v>
      </c>
      <c r="E430" s="9" t="s">
        <v>45</v>
      </c>
      <c r="F430" s="9">
        <v>20000118</v>
      </c>
      <c r="G430" s="9" t="s">
        <v>478</v>
      </c>
      <c r="H430" s="9">
        <v>4</v>
      </c>
      <c r="I430" s="10">
        <v>26315600</v>
      </c>
      <c r="J430" s="10">
        <v>19297800</v>
      </c>
    </row>
    <row r="431" spans="1:10">
      <c r="A431" s="13" t="s">
        <v>537</v>
      </c>
      <c r="B431" s="9" t="s">
        <v>538</v>
      </c>
      <c r="C431" s="9">
        <v>100001021</v>
      </c>
      <c r="D431" s="9" t="s">
        <v>16</v>
      </c>
      <c r="E431" s="9" t="s">
        <v>46</v>
      </c>
      <c r="F431" s="9">
        <v>20000138</v>
      </c>
      <c r="G431" s="9" t="s">
        <v>263</v>
      </c>
      <c r="H431" s="9">
        <v>2</v>
      </c>
      <c r="I431" s="10">
        <v>28972000</v>
      </c>
      <c r="J431" s="10">
        <v>20784300</v>
      </c>
    </row>
    <row r="432" spans="1:10">
      <c r="A432" s="13" t="s">
        <v>244</v>
      </c>
      <c r="B432" s="9" t="s">
        <v>539</v>
      </c>
      <c r="C432" s="9">
        <v>100001014</v>
      </c>
      <c r="D432" s="9" t="s">
        <v>137</v>
      </c>
      <c r="E432" s="9" t="s">
        <v>47</v>
      </c>
      <c r="F432" s="9">
        <v>20000176</v>
      </c>
      <c r="G432" s="9" t="s">
        <v>225</v>
      </c>
      <c r="H432" s="9">
        <v>3</v>
      </c>
      <c r="I432" s="10">
        <v>7815900</v>
      </c>
      <c r="J432" s="10">
        <v>6212300</v>
      </c>
    </row>
    <row r="433" spans="1:10">
      <c r="A433" s="13" t="s">
        <v>244</v>
      </c>
      <c r="B433" s="9" t="s">
        <v>539</v>
      </c>
      <c r="C433" s="9">
        <v>100001029</v>
      </c>
      <c r="D433" s="9" t="s">
        <v>19</v>
      </c>
      <c r="E433" s="9" t="s">
        <v>43</v>
      </c>
      <c r="F433" s="9">
        <v>20000176</v>
      </c>
      <c r="G433" s="9" t="s">
        <v>225</v>
      </c>
      <c r="H433" s="9">
        <v>2</v>
      </c>
      <c r="I433" s="10">
        <v>21449000</v>
      </c>
      <c r="J433" s="10">
        <v>17449000</v>
      </c>
    </row>
    <row r="434" spans="1:10">
      <c r="A434" s="13" t="s">
        <v>371</v>
      </c>
      <c r="B434" s="9" t="s">
        <v>540</v>
      </c>
      <c r="C434" s="9">
        <v>100001021</v>
      </c>
      <c r="D434" s="9" t="s">
        <v>16</v>
      </c>
      <c r="E434" s="9" t="s">
        <v>46</v>
      </c>
      <c r="F434" s="9">
        <v>20000132</v>
      </c>
      <c r="G434" s="9" t="s">
        <v>416</v>
      </c>
      <c r="H434" s="9">
        <v>3</v>
      </c>
      <c r="I434" s="10">
        <v>43260300</v>
      </c>
      <c r="J434" s="10">
        <v>31003900</v>
      </c>
    </row>
    <row r="435" spans="1:10">
      <c r="A435" s="13" t="s">
        <v>112</v>
      </c>
      <c r="B435" s="9" t="s">
        <v>541</v>
      </c>
      <c r="C435" s="9">
        <v>100001020</v>
      </c>
      <c r="D435" s="9" t="s">
        <v>33</v>
      </c>
      <c r="E435" s="9" t="s">
        <v>47</v>
      </c>
      <c r="F435" s="9">
        <v>20000172</v>
      </c>
      <c r="G435" s="9" t="s">
        <v>83</v>
      </c>
      <c r="H435" s="9">
        <v>3</v>
      </c>
      <c r="I435" s="10">
        <v>17008200</v>
      </c>
      <c r="J435" s="10">
        <v>11796700</v>
      </c>
    </row>
    <row r="436" spans="1:10">
      <c r="A436" s="13" t="s">
        <v>112</v>
      </c>
      <c r="B436" s="9" t="s">
        <v>541</v>
      </c>
      <c r="C436" s="9">
        <v>100001009</v>
      </c>
      <c r="D436" s="9" t="s">
        <v>71</v>
      </c>
      <c r="E436" s="9" t="s">
        <v>50</v>
      </c>
      <c r="F436" s="9">
        <v>20000172</v>
      </c>
      <c r="G436" s="9" t="s">
        <v>83</v>
      </c>
      <c r="H436" s="9">
        <v>3</v>
      </c>
      <c r="I436" s="10">
        <v>15987300</v>
      </c>
      <c r="J436" s="10">
        <v>11646400</v>
      </c>
    </row>
    <row r="437" spans="1:10">
      <c r="A437" s="13" t="s">
        <v>112</v>
      </c>
      <c r="B437" s="9" t="s">
        <v>541</v>
      </c>
      <c r="C437" s="9">
        <v>100001021</v>
      </c>
      <c r="D437" s="9" t="s">
        <v>16</v>
      </c>
      <c r="E437" s="9" t="s">
        <v>46</v>
      </c>
      <c r="F437" s="9">
        <v>20000172</v>
      </c>
      <c r="G437" s="9" t="s">
        <v>83</v>
      </c>
      <c r="H437" s="9">
        <v>4</v>
      </c>
      <c r="I437" s="10">
        <v>49020400</v>
      </c>
      <c r="J437" s="10">
        <v>43116800</v>
      </c>
    </row>
    <row r="438" spans="1:10">
      <c r="A438" s="13" t="s">
        <v>542</v>
      </c>
      <c r="B438" s="9" t="s">
        <v>543</v>
      </c>
      <c r="C438" s="9">
        <v>100001024</v>
      </c>
      <c r="D438" s="9" t="s">
        <v>84</v>
      </c>
      <c r="E438" s="9" t="s">
        <v>45</v>
      </c>
      <c r="F438" s="9">
        <v>20000107</v>
      </c>
      <c r="G438" s="9" t="s">
        <v>409</v>
      </c>
      <c r="H438" s="9">
        <v>1</v>
      </c>
      <c r="I438" s="10">
        <v>4213700</v>
      </c>
      <c r="J438" s="10">
        <v>3045000</v>
      </c>
    </row>
    <row r="439" spans="1:10">
      <c r="A439" s="13" t="s">
        <v>544</v>
      </c>
      <c r="B439" s="9" t="s">
        <v>545</v>
      </c>
      <c r="C439" s="9">
        <v>100001011</v>
      </c>
      <c r="D439" s="9" t="s">
        <v>75</v>
      </c>
      <c r="E439" s="9" t="s">
        <v>50</v>
      </c>
      <c r="F439" s="9">
        <v>20000169</v>
      </c>
      <c r="G439" s="9" t="s">
        <v>546</v>
      </c>
      <c r="H439" s="9">
        <v>2</v>
      </c>
      <c r="I439" s="10">
        <v>2272000</v>
      </c>
      <c r="J439" s="10">
        <v>1814900</v>
      </c>
    </row>
    <row r="440" spans="1:10">
      <c r="A440" s="13" t="s">
        <v>544</v>
      </c>
      <c r="B440" s="9" t="s">
        <v>545</v>
      </c>
      <c r="C440" s="9">
        <v>100001010</v>
      </c>
      <c r="D440" s="9" t="s">
        <v>209</v>
      </c>
      <c r="E440" s="9" t="s">
        <v>50</v>
      </c>
      <c r="F440" s="9">
        <v>20000169</v>
      </c>
      <c r="G440" s="9" t="s">
        <v>546</v>
      </c>
      <c r="H440" s="9">
        <v>1</v>
      </c>
      <c r="I440" s="10">
        <v>5566300</v>
      </c>
      <c r="J440" s="10">
        <v>4721100</v>
      </c>
    </row>
    <row r="441" spans="1:10">
      <c r="A441" s="13" t="s">
        <v>189</v>
      </c>
      <c r="B441" s="9" t="s">
        <v>547</v>
      </c>
      <c r="C441" s="9">
        <v>100001028</v>
      </c>
      <c r="D441" s="9" t="s">
        <v>22</v>
      </c>
      <c r="E441" s="9" t="s">
        <v>43</v>
      </c>
      <c r="F441" s="9">
        <v>20000118</v>
      </c>
      <c r="G441" s="9" t="s">
        <v>478</v>
      </c>
      <c r="H441" s="9">
        <v>1</v>
      </c>
      <c r="I441" s="10">
        <v>10903800</v>
      </c>
      <c r="J441" s="10">
        <v>9585100</v>
      </c>
    </row>
    <row r="442" spans="1:10">
      <c r="A442" s="13" t="s">
        <v>189</v>
      </c>
      <c r="B442" s="9" t="s">
        <v>547</v>
      </c>
      <c r="C442" s="9">
        <v>100001024</v>
      </c>
      <c r="D442" s="9" t="s">
        <v>84</v>
      </c>
      <c r="E442" s="9" t="s">
        <v>45</v>
      </c>
      <c r="F442" s="9">
        <v>20000118</v>
      </c>
      <c r="G442" s="9" t="s">
        <v>478</v>
      </c>
      <c r="H442" s="9">
        <v>8</v>
      </c>
      <c r="I442" s="10">
        <v>33385600</v>
      </c>
      <c r="J442" s="10">
        <v>22999500</v>
      </c>
    </row>
    <row r="443" spans="1:10">
      <c r="A443" s="13" t="s">
        <v>272</v>
      </c>
      <c r="B443" s="9" t="s">
        <v>548</v>
      </c>
      <c r="C443" s="9">
        <v>100001030</v>
      </c>
      <c r="D443" s="9" t="s">
        <v>39</v>
      </c>
      <c r="E443" s="9" t="s">
        <v>43</v>
      </c>
      <c r="F443" s="9">
        <v>20000110</v>
      </c>
      <c r="G443" s="9" t="s">
        <v>32</v>
      </c>
      <c r="H443" s="9">
        <v>2</v>
      </c>
      <c r="I443" s="10">
        <v>15453000</v>
      </c>
      <c r="J443" s="10">
        <v>12934600</v>
      </c>
    </row>
    <row r="444" spans="1:10">
      <c r="A444" s="13" t="s">
        <v>272</v>
      </c>
      <c r="B444" s="9" t="s">
        <v>548</v>
      </c>
      <c r="C444" s="9">
        <v>100001017</v>
      </c>
      <c r="D444" s="9" t="s">
        <v>28</v>
      </c>
      <c r="E444" s="9" t="s">
        <v>48</v>
      </c>
      <c r="F444" s="9">
        <v>20000110</v>
      </c>
      <c r="G444" s="9" t="s">
        <v>32</v>
      </c>
      <c r="H444" s="9">
        <v>3</v>
      </c>
      <c r="I444" s="10">
        <v>23446500</v>
      </c>
      <c r="J444" s="10">
        <v>16133800</v>
      </c>
    </row>
    <row r="445" spans="1:10">
      <c r="A445" s="13" t="s">
        <v>272</v>
      </c>
      <c r="B445" s="9" t="s">
        <v>548</v>
      </c>
      <c r="C445" s="9">
        <v>100001021</v>
      </c>
      <c r="D445" s="9" t="s">
        <v>16</v>
      </c>
      <c r="E445" s="9" t="s">
        <v>46</v>
      </c>
      <c r="F445" s="9">
        <v>20000110</v>
      </c>
      <c r="G445" s="9" t="s">
        <v>32</v>
      </c>
      <c r="H445" s="9">
        <v>4</v>
      </c>
      <c r="I445" s="10">
        <v>54559200</v>
      </c>
      <c r="J445" s="10">
        <v>44945000</v>
      </c>
    </row>
    <row r="446" spans="1:10">
      <c r="A446" s="13" t="s">
        <v>549</v>
      </c>
      <c r="B446" s="9" t="s">
        <v>550</v>
      </c>
      <c r="C446" s="9">
        <v>100001025</v>
      </c>
      <c r="D446" s="9" t="s">
        <v>82</v>
      </c>
      <c r="E446" s="9" t="s">
        <v>45</v>
      </c>
      <c r="F446" s="9">
        <v>20000161</v>
      </c>
      <c r="G446" s="9" t="s">
        <v>206</v>
      </c>
      <c r="H446" s="9">
        <v>1</v>
      </c>
      <c r="I446" s="10">
        <v>2798600</v>
      </c>
      <c r="J446" s="10">
        <v>2201700</v>
      </c>
    </row>
    <row r="447" spans="1:10">
      <c r="A447" s="13" t="s">
        <v>549</v>
      </c>
      <c r="B447" s="9" t="s">
        <v>550</v>
      </c>
      <c r="C447" s="9">
        <v>100001010</v>
      </c>
      <c r="D447" s="9" t="s">
        <v>209</v>
      </c>
      <c r="E447" s="9" t="s">
        <v>50</v>
      </c>
      <c r="F447" s="9">
        <v>20000161</v>
      </c>
      <c r="G447" s="9" t="s">
        <v>206</v>
      </c>
      <c r="H447" s="9">
        <v>2</v>
      </c>
      <c r="I447" s="10">
        <v>10483600</v>
      </c>
      <c r="J447" s="10">
        <v>9138000</v>
      </c>
    </row>
    <row r="448" spans="1:10">
      <c r="A448" s="13" t="s">
        <v>417</v>
      </c>
      <c r="B448" s="9" t="s">
        <v>551</v>
      </c>
      <c r="C448" s="9">
        <v>100001003</v>
      </c>
      <c r="D448" s="9" t="s">
        <v>68</v>
      </c>
      <c r="E448" s="9" t="s">
        <v>51</v>
      </c>
      <c r="F448" s="9">
        <v>20000103</v>
      </c>
      <c r="G448" s="9" t="s">
        <v>108</v>
      </c>
      <c r="H448" s="9">
        <v>3</v>
      </c>
      <c r="I448" s="10">
        <v>899700</v>
      </c>
      <c r="J448" s="10">
        <v>620000</v>
      </c>
    </row>
    <row r="449" spans="1:10">
      <c r="A449" s="13" t="s">
        <v>417</v>
      </c>
      <c r="B449" s="9" t="s">
        <v>551</v>
      </c>
      <c r="C449" s="9">
        <v>100001021</v>
      </c>
      <c r="D449" s="9" t="s">
        <v>16</v>
      </c>
      <c r="E449" s="9" t="s">
        <v>46</v>
      </c>
      <c r="F449" s="9">
        <v>20000103</v>
      </c>
      <c r="G449" s="9" t="s">
        <v>108</v>
      </c>
      <c r="H449" s="9">
        <v>2</v>
      </c>
      <c r="I449" s="10">
        <v>29087800</v>
      </c>
      <c r="J449" s="10">
        <v>25116000</v>
      </c>
    </row>
    <row r="450" spans="1:10">
      <c r="A450" s="13" t="s">
        <v>417</v>
      </c>
      <c r="B450" s="9" t="s">
        <v>551</v>
      </c>
      <c r="C450" s="9">
        <v>100001007</v>
      </c>
      <c r="D450" s="9" t="s">
        <v>37</v>
      </c>
      <c r="E450" s="9" t="s">
        <v>49</v>
      </c>
      <c r="F450" s="9">
        <v>20000103</v>
      </c>
      <c r="G450" s="9" t="s">
        <v>108</v>
      </c>
      <c r="H450" s="9">
        <v>3</v>
      </c>
      <c r="I450" s="10">
        <v>12905400</v>
      </c>
      <c r="J450" s="10">
        <v>9155100</v>
      </c>
    </row>
    <row r="451" spans="1:10">
      <c r="A451" s="13" t="s">
        <v>552</v>
      </c>
      <c r="B451" s="9" t="s">
        <v>553</v>
      </c>
      <c r="C451" s="9">
        <v>100001018</v>
      </c>
      <c r="D451" s="9" t="s">
        <v>63</v>
      </c>
      <c r="E451" s="9" t="s">
        <v>48</v>
      </c>
      <c r="F451" s="9">
        <v>20000123</v>
      </c>
      <c r="G451" s="9" t="s">
        <v>27</v>
      </c>
      <c r="H451" s="9">
        <v>5</v>
      </c>
      <c r="I451" s="10">
        <v>6099000</v>
      </c>
      <c r="J451" s="10">
        <v>4390000</v>
      </c>
    </row>
    <row r="452" spans="1:10">
      <c r="A452" s="13" t="s">
        <v>552</v>
      </c>
      <c r="B452" s="9" t="s">
        <v>553</v>
      </c>
      <c r="C452" s="9">
        <v>100001009</v>
      </c>
      <c r="D452" s="9" t="s">
        <v>71</v>
      </c>
      <c r="E452" s="9" t="s">
        <v>50</v>
      </c>
      <c r="F452" s="9">
        <v>20000123</v>
      </c>
      <c r="G452" s="9" t="s">
        <v>27</v>
      </c>
      <c r="H452" s="9">
        <v>3</v>
      </c>
      <c r="I452" s="10">
        <v>16833900</v>
      </c>
      <c r="J452" s="10">
        <v>13617500</v>
      </c>
    </row>
    <row r="453" spans="1:10">
      <c r="A453" s="13" t="s">
        <v>552</v>
      </c>
      <c r="B453" s="9" t="s">
        <v>553</v>
      </c>
      <c r="C453" s="9">
        <v>100001019</v>
      </c>
      <c r="D453" s="9" t="s">
        <v>99</v>
      </c>
      <c r="E453" s="9" t="s">
        <v>47</v>
      </c>
      <c r="F453" s="9">
        <v>20000123</v>
      </c>
      <c r="G453" s="9" t="s">
        <v>27</v>
      </c>
      <c r="H453" s="9">
        <v>5</v>
      </c>
      <c r="I453" s="10">
        <v>22887500</v>
      </c>
      <c r="J453" s="10">
        <v>16741400</v>
      </c>
    </row>
    <row r="454" spans="1:10">
      <c r="A454" s="13" t="s">
        <v>147</v>
      </c>
      <c r="B454" s="9" t="s">
        <v>554</v>
      </c>
      <c r="C454" s="9">
        <v>100001024</v>
      </c>
      <c r="D454" s="9" t="s">
        <v>84</v>
      </c>
      <c r="E454" s="9" t="s">
        <v>45</v>
      </c>
      <c r="F454" s="9">
        <v>20000123</v>
      </c>
      <c r="G454" s="9" t="s">
        <v>27</v>
      </c>
      <c r="H454" s="9">
        <v>18</v>
      </c>
      <c r="I454" s="10">
        <v>70261200</v>
      </c>
      <c r="J454" s="10">
        <v>51604200</v>
      </c>
    </row>
    <row r="455" spans="1:10">
      <c r="A455" s="13" t="s">
        <v>555</v>
      </c>
      <c r="B455" s="9" t="s">
        <v>556</v>
      </c>
      <c r="C455" s="9">
        <v>100001002</v>
      </c>
      <c r="D455" s="9" t="s">
        <v>94</v>
      </c>
      <c r="E455" s="9" t="s">
        <v>51</v>
      </c>
      <c r="F455" s="9">
        <v>20000123</v>
      </c>
      <c r="G455" s="9" t="s">
        <v>27</v>
      </c>
      <c r="H455" s="9">
        <v>2</v>
      </c>
      <c r="I455" s="10">
        <v>526600</v>
      </c>
      <c r="J455" s="10">
        <v>426100</v>
      </c>
    </row>
    <row r="456" spans="1:10">
      <c r="A456" s="13" t="s">
        <v>557</v>
      </c>
      <c r="B456" s="9" t="s">
        <v>558</v>
      </c>
      <c r="C456" s="9">
        <v>100001003</v>
      </c>
      <c r="D456" s="9" t="s">
        <v>68</v>
      </c>
      <c r="E456" s="9" t="s">
        <v>51</v>
      </c>
      <c r="F456" s="9">
        <v>20000157</v>
      </c>
      <c r="G456" s="9" t="s">
        <v>79</v>
      </c>
      <c r="H456" s="9">
        <v>1</v>
      </c>
      <c r="I456" s="10">
        <v>301600</v>
      </c>
      <c r="J456" s="10">
        <v>213300</v>
      </c>
    </row>
    <row r="457" spans="1:10">
      <c r="A457" s="13" t="s">
        <v>557</v>
      </c>
      <c r="B457" s="9" t="s">
        <v>558</v>
      </c>
      <c r="C457" s="9">
        <v>100001025</v>
      </c>
      <c r="D457" s="9" t="s">
        <v>82</v>
      </c>
      <c r="E457" s="9" t="s">
        <v>45</v>
      </c>
      <c r="F457" s="9">
        <v>20000157</v>
      </c>
      <c r="G457" s="9" t="s">
        <v>79</v>
      </c>
      <c r="H457" s="9">
        <v>2</v>
      </c>
      <c r="I457" s="10">
        <v>5765200</v>
      </c>
      <c r="J457" s="10">
        <v>4394900</v>
      </c>
    </row>
    <row r="458" spans="1:10">
      <c r="A458" s="13" t="s">
        <v>557</v>
      </c>
      <c r="B458" s="9" t="s">
        <v>558</v>
      </c>
      <c r="C458" s="9">
        <v>100001007</v>
      </c>
      <c r="D458" s="9" t="s">
        <v>37</v>
      </c>
      <c r="E458" s="9" t="s">
        <v>49</v>
      </c>
      <c r="F458" s="9">
        <v>20000157</v>
      </c>
      <c r="G458" s="9" t="s">
        <v>79</v>
      </c>
      <c r="H458" s="9">
        <v>2</v>
      </c>
      <c r="I458" s="10">
        <v>8051400</v>
      </c>
      <c r="J458" s="10">
        <v>6182500</v>
      </c>
    </row>
    <row r="459" spans="1:10">
      <c r="A459" s="13" t="s">
        <v>557</v>
      </c>
      <c r="B459" s="9" t="s">
        <v>558</v>
      </c>
      <c r="C459" s="9">
        <v>100001021</v>
      </c>
      <c r="D459" s="9" t="s">
        <v>16</v>
      </c>
      <c r="E459" s="9" t="s">
        <v>46</v>
      </c>
      <c r="F459" s="9">
        <v>20000157</v>
      </c>
      <c r="G459" s="9" t="s">
        <v>79</v>
      </c>
      <c r="H459" s="9">
        <v>5</v>
      </c>
      <c r="I459" s="10">
        <v>65790000</v>
      </c>
      <c r="J459" s="10">
        <v>47506700</v>
      </c>
    </row>
    <row r="460" spans="1:10">
      <c r="A460" s="13" t="s">
        <v>559</v>
      </c>
      <c r="B460" s="9" t="s">
        <v>560</v>
      </c>
      <c r="C460" s="9">
        <v>100001002</v>
      </c>
      <c r="D460" s="9" t="s">
        <v>94</v>
      </c>
      <c r="E460" s="9" t="s">
        <v>51</v>
      </c>
      <c r="F460" s="9">
        <v>20000108</v>
      </c>
      <c r="G460" s="9" t="s">
        <v>18</v>
      </c>
      <c r="H460" s="9">
        <v>6</v>
      </c>
      <c r="I460" s="10">
        <v>1511400</v>
      </c>
      <c r="J460" s="10">
        <v>1126500</v>
      </c>
    </row>
    <row r="461" spans="1:10">
      <c r="A461" s="13" t="s">
        <v>559</v>
      </c>
      <c r="B461" s="9" t="s">
        <v>560</v>
      </c>
      <c r="C461" s="9">
        <v>100001023</v>
      </c>
      <c r="D461" s="9" t="s">
        <v>96</v>
      </c>
      <c r="E461" s="9" t="s">
        <v>45</v>
      </c>
      <c r="F461" s="9">
        <v>20000108</v>
      </c>
      <c r="G461" s="9" t="s">
        <v>18</v>
      </c>
      <c r="H461" s="9">
        <v>5</v>
      </c>
      <c r="I461" s="10">
        <v>31739500</v>
      </c>
      <c r="J461" s="10">
        <v>24625200</v>
      </c>
    </row>
    <row r="462" spans="1:10">
      <c r="A462" s="13" t="s">
        <v>559</v>
      </c>
      <c r="B462" s="9" t="s">
        <v>560</v>
      </c>
      <c r="C462" s="9">
        <v>100001029</v>
      </c>
      <c r="D462" s="9" t="s">
        <v>19</v>
      </c>
      <c r="E462" s="9" t="s">
        <v>43</v>
      </c>
      <c r="F462" s="9">
        <v>20000108</v>
      </c>
      <c r="G462" s="9" t="s">
        <v>18</v>
      </c>
      <c r="H462" s="9">
        <v>3</v>
      </c>
      <c r="I462" s="10">
        <v>30475500</v>
      </c>
      <c r="J462" s="10">
        <v>26537400</v>
      </c>
    </row>
    <row r="463" spans="1:10">
      <c r="A463" s="13" t="s">
        <v>226</v>
      </c>
      <c r="B463" s="9" t="s">
        <v>561</v>
      </c>
      <c r="C463" s="9">
        <v>100001016</v>
      </c>
      <c r="D463" s="9" t="s">
        <v>186</v>
      </c>
      <c r="E463" s="9" t="s">
        <v>48</v>
      </c>
      <c r="F463" s="9">
        <v>20000102</v>
      </c>
      <c r="G463" s="9" t="s">
        <v>131</v>
      </c>
      <c r="H463" s="9">
        <v>4</v>
      </c>
      <c r="I463" s="10">
        <v>15347200</v>
      </c>
      <c r="J463" s="10">
        <v>12128200</v>
      </c>
    </row>
    <row r="464" spans="1:10">
      <c r="A464" s="13" t="s">
        <v>166</v>
      </c>
      <c r="B464" s="9" t="s">
        <v>562</v>
      </c>
      <c r="C464" s="9">
        <v>100001001</v>
      </c>
      <c r="D464" s="9" t="s">
        <v>91</v>
      </c>
      <c r="E464" s="9" t="s">
        <v>51</v>
      </c>
      <c r="F464" s="9">
        <v>20000170</v>
      </c>
      <c r="G464" s="9" t="s">
        <v>222</v>
      </c>
      <c r="H464" s="9">
        <v>2</v>
      </c>
      <c r="I464" s="10">
        <v>386600</v>
      </c>
      <c r="J464" s="10">
        <v>332400</v>
      </c>
    </row>
    <row r="465" spans="1:10">
      <c r="A465" s="13" t="s">
        <v>166</v>
      </c>
      <c r="B465" s="9" t="s">
        <v>562</v>
      </c>
      <c r="C465" s="9">
        <v>100001030</v>
      </c>
      <c r="D465" s="9" t="s">
        <v>39</v>
      </c>
      <c r="E465" s="9" t="s">
        <v>43</v>
      </c>
      <c r="F465" s="9">
        <v>20000170</v>
      </c>
      <c r="G465" s="9" t="s">
        <v>222</v>
      </c>
      <c r="H465" s="9">
        <v>4</v>
      </c>
      <c r="I465" s="10">
        <v>31018400</v>
      </c>
      <c r="J465" s="10">
        <v>26073100</v>
      </c>
    </row>
    <row r="466" spans="1:10">
      <c r="A466" s="13" t="s">
        <v>166</v>
      </c>
      <c r="B466" s="9" t="s">
        <v>562</v>
      </c>
      <c r="C466" s="9">
        <v>100001029</v>
      </c>
      <c r="D466" s="9" t="s">
        <v>19</v>
      </c>
      <c r="E466" s="9" t="s">
        <v>43</v>
      </c>
      <c r="F466" s="9">
        <v>20000170</v>
      </c>
      <c r="G466" s="9" t="s">
        <v>222</v>
      </c>
      <c r="H466" s="9">
        <v>7</v>
      </c>
      <c r="I466" s="10">
        <v>74706800</v>
      </c>
      <c r="J466" s="10">
        <v>62877400</v>
      </c>
    </row>
    <row r="467" spans="1:10">
      <c r="A467" s="13" t="s">
        <v>563</v>
      </c>
      <c r="B467" s="9" t="s">
        <v>564</v>
      </c>
      <c r="C467" s="9">
        <v>100001005</v>
      </c>
      <c r="D467" s="9" t="s">
        <v>134</v>
      </c>
      <c r="E467" s="9" t="s">
        <v>49</v>
      </c>
      <c r="F467" s="9">
        <v>20000148</v>
      </c>
      <c r="G467" s="9" t="s">
        <v>274</v>
      </c>
      <c r="H467" s="9">
        <v>3</v>
      </c>
      <c r="I467" s="10">
        <v>5371500</v>
      </c>
      <c r="J467" s="10">
        <v>4117400</v>
      </c>
    </row>
    <row r="468" spans="1:10">
      <c r="A468" s="13" t="s">
        <v>563</v>
      </c>
      <c r="B468" s="9" t="s">
        <v>564</v>
      </c>
      <c r="C468" s="9">
        <v>100001003</v>
      </c>
      <c r="D468" s="9" t="s">
        <v>68</v>
      </c>
      <c r="E468" s="9" t="s">
        <v>51</v>
      </c>
      <c r="F468" s="9">
        <v>20000148</v>
      </c>
      <c r="G468" s="9" t="s">
        <v>274</v>
      </c>
      <c r="H468" s="9">
        <v>24</v>
      </c>
      <c r="I468" s="10">
        <v>8404800</v>
      </c>
      <c r="J468" s="10">
        <v>6331200</v>
      </c>
    </row>
    <row r="469" spans="1:10">
      <c r="A469" s="13" t="s">
        <v>565</v>
      </c>
      <c r="B469" s="9" t="s">
        <v>566</v>
      </c>
      <c r="C469" s="9">
        <v>100001020</v>
      </c>
      <c r="D469" s="9" t="s">
        <v>33</v>
      </c>
      <c r="E469" s="9" t="s">
        <v>47</v>
      </c>
      <c r="F469" s="9">
        <v>20000101</v>
      </c>
      <c r="G469" s="9" t="s">
        <v>21</v>
      </c>
      <c r="H469" s="9">
        <v>4</v>
      </c>
      <c r="I469" s="10">
        <v>18765600</v>
      </c>
      <c r="J469" s="10">
        <v>13488000</v>
      </c>
    </row>
    <row r="470" spans="1:10">
      <c r="A470" s="13" t="s">
        <v>565</v>
      </c>
      <c r="B470" s="9" t="s">
        <v>566</v>
      </c>
      <c r="C470" s="9">
        <v>100001019</v>
      </c>
      <c r="D470" s="9" t="s">
        <v>99</v>
      </c>
      <c r="E470" s="9" t="s">
        <v>47</v>
      </c>
      <c r="F470" s="9">
        <v>20000101</v>
      </c>
      <c r="G470" s="9" t="s">
        <v>21</v>
      </c>
      <c r="H470" s="9">
        <v>3</v>
      </c>
      <c r="I470" s="10">
        <v>13986000</v>
      </c>
      <c r="J470" s="10">
        <v>10065700</v>
      </c>
    </row>
    <row r="471" spans="1:10">
      <c r="A471" s="13" t="s">
        <v>565</v>
      </c>
      <c r="B471" s="9" t="s">
        <v>566</v>
      </c>
      <c r="C471" s="9">
        <v>100001011</v>
      </c>
      <c r="D471" s="9" t="s">
        <v>75</v>
      </c>
      <c r="E471" s="9" t="s">
        <v>50</v>
      </c>
      <c r="F471" s="9">
        <v>20000101</v>
      </c>
      <c r="G471" s="9" t="s">
        <v>21</v>
      </c>
      <c r="H471" s="9">
        <v>6</v>
      </c>
      <c r="I471" s="10">
        <v>7906800</v>
      </c>
      <c r="J471" s="10">
        <v>5595400</v>
      </c>
    </row>
    <row r="472" spans="1:10">
      <c r="A472" s="13" t="s">
        <v>565</v>
      </c>
      <c r="B472" s="9" t="s">
        <v>566</v>
      </c>
      <c r="C472" s="9">
        <v>100001003</v>
      </c>
      <c r="D472" s="9" t="s">
        <v>68</v>
      </c>
      <c r="E472" s="9" t="s">
        <v>51</v>
      </c>
      <c r="F472" s="9">
        <v>20000101</v>
      </c>
      <c r="G472" s="9" t="s">
        <v>21</v>
      </c>
      <c r="H472" s="9">
        <v>2</v>
      </c>
      <c r="I472" s="10">
        <v>666800</v>
      </c>
      <c r="J472" s="10">
        <v>522500</v>
      </c>
    </row>
    <row r="473" spans="1:10">
      <c r="A473" s="13" t="s">
        <v>567</v>
      </c>
      <c r="B473" s="9" t="s">
        <v>568</v>
      </c>
      <c r="C473" s="9">
        <v>100001017</v>
      </c>
      <c r="D473" s="9" t="s">
        <v>28</v>
      </c>
      <c r="E473" s="9" t="s">
        <v>48</v>
      </c>
      <c r="F473" s="9">
        <v>20000102</v>
      </c>
      <c r="G473" s="9" t="s">
        <v>131</v>
      </c>
      <c r="H473" s="9">
        <v>4</v>
      </c>
      <c r="I473" s="10">
        <v>30637200</v>
      </c>
      <c r="J473" s="10">
        <v>25948700</v>
      </c>
    </row>
    <row r="474" spans="1:10">
      <c r="A474" s="13" t="s">
        <v>567</v>
      </c>
      <c r="B474" s="9" t="s">
        <v>568</v>
      </c>
      <c r="C474" s="9">
        <v>100001001</v>
      </c>
      <c r="D474" s="9" t="s">
        <v>91</v>
      </c>
      <c r="E474" s="9" t="s">
        <v>51</v>
      </c>
      <c r="F474" s="9">
        <v>20000102</v>
      </c>
      <c r="G474" s="9" t="s">
        <v>131</v>
      </c>
      <c r="H474" s="9">
        <v>4</v>
      </c>
      <c r="I474" s="10">
        <v>657200</v>
      </c>
      <c r="J474" s="10">
        <v>454000</v>
      </c>
    </row>
    <row r="475" spans="1:10">
      <c r="A475" s="13" t="s">
        <v>270</v>
      </c>
      <c r="B475" s="9" t="s">
        <v>569</v>
      </c>
      <c r="C475" s="9">
        <v>100001013</v>
      </c>
      <c r="D475" s="9" t="s">
        <v>66</v>
      </c>
      <c r="E475" s="9" t="s">
        <v>47</v>
      </c>
      <c r="F475" s="9">
        <v>20000101</v>
      </c>
      <c r="G475" s="9" t="s">
        <v>21</v>
      </c>
      <c r="H475" s="9">
        <v>2</v>
      </c>
      <c r="I475" s="10">
        <v>2020400</v>
      </c>
      <c r="J475" s="10">
        <v>1594400</v>
      </c>
    </row>
    <row r="476" spans="1:10">
      <c r="A476" s="13" t="s">
        <v>270</v>
      </c>
      <c r="B476" s="9" t="s">
        <v>569</v>
      </c>
      <c r="C476" s="9">
        <v>100001005</v>
      </c>
      <c r="D476" s="9" t="s">
        <v>134</v>
      </c>
      <c r="E476" s="9" t="s">
        <v>49</v>
      </c>
      <c r="F476" s="9">
        <v>20000101</v>
      </c>
      <c r="G476" s="9" t="s">
        <v>21</v>
      </c>
      <c r="H476" s="9">
        <v>2</v>
      </c>
      <c r="I476" s="10">
        <v>3563400</v>
      </c>
      <c r="J476" s="10">
        <v>2685600</v>
      </c>
    </row>
    <row r="477" spans="1:10">
      <c r="A477" s="13" t="s">
        <v>270</v>
      </c>
      <c r="B477" s="9" t="s">
        <v>569</v>
      </c>
      <c r="C477" s="9">
        <v>100001020</v>
      </c>
      <c r="D477" s="9" t="s">
        <v>33</v>
      </c>
      <c r="E477" s="9" t="s">
        <v>47</v>
      </c>
      <c r="F477" s="9">
        <v>20000101</v>
      </c>
      <c r="G477" s="9" t="s">
        <v>21</v>
      </c>
      <c r="H477" s="9">
        <v>5</v>
      </c>
      <c r="I477" s="10">
        <v>25208500</v>
      </c>
      <c r="J477" s="10">
        <v>20778700</v>
      </c>
    </row>
    <row r="478" spans="1:10">
      <c r="A478" s="13" t="s">
        <v>473</v>
      </c>
      <c r="B478" s="9" t="s">
        <v>570</v>
      </c>
      <c r="C478" s="9">
        <v>100001027</v>
      </c>
      <c r="D478" s="9" t="s">
        <v>31</v>
      </c>
      <c r="E478" s="9" t="s">
        <v>45</v>
      </c>
      <c r="F478" s="9">
        <v>20000149</v>
      </c>
      <c r="G478" s="9" t="s">
        <v>345</v>
      </c>
      <c r="H478" s="9">
        <v>1</v>
      </c>
      <c r="I478" s="10">
        <v>7726700</v>
      </c>
      <c r="J478" s="10">
        <v>6102800</v>
      </c>
    </row>
    <row r="479" spans="1:10">
      <c r="A479" s="13" t="s">
        <v>295</v>
      </c>
      <c r="B479" s="9" t="s">
        <v>571</v>
      </c>
      <c r="C479" s="9">
        <v>100001030</v>
      </c>
      <c r="D479" s="9" t="s">
        <v>39</v>
      </c>
      <c r="E479" s="9" t="s">
        <v>43</v>
      </c>
      <c r="F479" s="9">
        <v>20000134</v>
      </c>
      <c r="G479" s="9" t="s">
        <v>281</v>
      </c>
      <c r="H479" s="9">
        <v>3</v>
      </c>
      <c r="I479" s="10">
        <v>24604800</v>
      </c>
      <c r="J479" s="10">
        <v>20282600</v>
      </c>
    </row>
    <row r="480" spans="1:10">
      <c r="A480" s="13" t="s">
        <v>295</v>
      </c>
      <c r="B480" s="9" t="s">
        <v>571</v>
      </c>
      <c r="C480" s="9">
        <v>100001011</v>
      </c>
      <c r="D480" s="9" t="s">
        <v>75</v>
      </c>
      <c r="E480" s="9" t="s">
        <v>50</v>
      </c>
      <c r="F480" s="9">
        <v>20000134</v>
      </c>
      <c r="G480" s="9" t="s">
        <v>281</v>
      </c>
      <c r="H480" s="9">
        <v>3</v>
      </c>
      <c r="I480" s="10">
        <v>3666900</v>
      </c>
      <c r="J480" s="10">
        <v>2512500</v>
      </c>
    </row>
    <row r="481" spans="1:10">
      <c r="A481" s="13" t="s">
        <v>339</v>
      </c>
      <c r="B481" s="9" t="s">
        <v>572</v>
      </c>
      <c r="C481" s="9">
        <v>100001006</v>
      </c>
      <c r="D481" s="9" t="s">
        <v>115</v>
      </c>
      <c r="E481" s="9" t="s">
        <v>49</v>
      </c>
      <c r="F481" s="9">
        <v>20000164</v>
      </c>
      <c r="G481" s="9" t="s">
        <v>36</v>
      </c>
      <c r="H481" s="9">
        <v>11</v>
      </c>
      <c r="I481" s="10">
        <v>19482100</v>
      </c>
      <c r="J481" s="10">
        <v>13462400</v>
      </c>
    </row>
    <row r="482" spans="1:10">
      <c r="A482" s="13" t="s">
        <v>339</v>
      </c>
      <c r="B482" s="9" t="s">
        <v>572</v>
      </c>
      <c r="C482" s="9">
        <v>100001015</v>
      </c>
      <c r="D482" s="9" t="s">
        <v>89</v>
      </c>
      <c r="E482" s="9" t="s">
        <v>47</v>
      </c>
      <c r="F482" s="9">
        <v>20000164</v>
      </c>
      <c r="G482" s="9" t="s">
        <v>36</v>
      </c>
      <c r="H482" s="9">
        <v>4</v>
      </c>
      <c r="I482" s="10">
        <v>2331600</v>
      </c>
      <c r="J482" s="10">
        <v>1598600</v>
      </c>
    </row>
    <row r="483" spans="1:10">
      <c r="A483" s="13" t="s">
        <v>339</v>
      </c>
      <c r="B483" s="9" t="s">
        <v>572</v>
      </c>
      <c r="C483" s="9">
        <v>100001027</v>
      </c>
      <c r="D483" s="9" t="s">
        <v>31</v>
      </c>
      <c r="E483" s="9" t="s">
        <v>45</v>
      </c>
      <c r="F483" s="9">
        <v>20000164</v>
      </c>
      <c r="G483" s="9" t="s">
        <v>36</v>
      </c>
      <c r="H483" s="9">
        <v>4</v>
      </c>
      <c r="I483" s="10">
        <v>29956400</v>
      </c>
      <c r="J483" s="10">
        <v>24641200</v>
      </c>
    </row>
    <row r="484" spans="1:10">
      <c r="A484" s="13" t="s">
        <v>200</v>
      </c>
      <c r="B484" s="9" t="s">
        <v>573</v>
      </c>
      <c r="C484" s="9">
        <v>100001012</v>
      </c>
      <c r="D484" s="9" t="s">
        <v>172</v>
      </c>
      <c r="E484" s="9" t="s">
        <v>50</v>
      </c>
      <c r="F484" s="9">
        <v>20000174</v>
      </c>
      <c r="G484" s="9" t="s">
        <v>472</v>
      </c>
      <c r="H484" s="9">
        <v>1</v>
      </c>
      <c r="I484" s="10">
        <v>3714300</v>
      </c>
      <c r="J484" s="10">
        <v>3186100</v>
      </c>
    </row>
    <row r="485" spans="1:10">
      <c r="A485" s="13" t="s">
        <v>193</v>
      </c>
      <c r="B485" s="9" t="s">
        <v>574</v>
      </c>
      <c r="C485" s="9">
        <v>100001025</v>
      </c>
      <c r="D485" s="9" t="s">
        <v>82</v>
      </c>
      <c r="E485" s="9" t="s">
        <v>45</v>
      </c>
      <c r="F485" s="9">
        <v>20000169</v>
      </c>
      <c r="G485" s="9" t="s">
        <v>546</v>
      </c>
      <c r="H485" s="9">
        <v>3</v>
      </c>
      <c r="I485" s="10">
        <v>10298400</v>
      </c>
      <c r="J485" s="10">
        <v>7035500</v>
      </c>
    </row>
    <row r="486" spans="1:10">
      <c r="A486" s="13" t="s">
        <v>193</v>
      </c>
      <c r="B486" s="9" t="s">
        <v>574</v>
      </c>
      <c r="C486" s="9">
        <v>100001008</v>
      </c>
      <c r="D486" s="9" t="s">
        <v>78</v>
      </c>
      <c r="E486" s="9" t="s">
        <v>49</v>
      </c>
      <c r="F486" s="9">
        <v>20000169</v>
      </c>
      <c r="G486" s="9" t="s">
        <v>546</v>
      </c>
      <c r="H486" s="9">
        <v>1</v>
      </c>
      <c r="I486" s="10">
        <v>3992400</v>
      </c>
      <c r="J486" s="10">
        <v>3506300</v>
      </c>
    </row>
    <row r="487" spans="1:10">
      <c r="A487" s="13" t="s">
        <v>193</v>
      </c>
      <c r="B487" s="9" t="s">
        <v>574</v>
      </c>
      <c r="C487" s="9">
        <v>100001027</v>
      </c>
      <c r="D487" s="9" t="s">
        <v>31</v>
      </c>
      <c r="E487" s="9" t="s">
        <v>45</v>
      </c>
      <c r="F487" s="9">
        <v>20000169</v>
      </c>
      <c r="G487" s="9" t="s">
        <v>546</v>
      </c>
      <c r="H487" s="9">
        <v>1</v>
      </c>
      <c r="I487" s="10">
        <v>6577500</v>
      </c>
      <c r="J487" s="10">
        <v>5442800</v>
      </c>
    </row>
    <row r="488" spans="1:10">
      <c r="A488" s="13" t="s">
        <v>417</v>
      </c>
      <c r="B488" s="9" t="s">
        <v>575</v>
      </c>
      <c r="C488" s="9">
        <v>100001020</v>
      </c>
      <c r="D488" s="9" t="s">
        <v>33</v>
      </c>
      <c r="E488" s="9" t="s">
        <v>47</v>
      </c>
      <c r="F488" s="9">
        <v>20000166</v>
      </c>
      <c r="G488" s="9" t="s">
        <v>375</v>
      </c>
      <c r="H488" s="9">
        <v>5</v>
      </c>
      <c r="I488" s="10">
        <v>24931000</v>
      </c>
      <c r="J488" s="10">
        <v>21588400</v>
      </c>
    </row>
    <row r="489" spans="1:10">
      <c r="A489" s="13" t="s">
        <v>417</v>
      </c>
      <c r="B489" s="9" t="s">
        <v>575</v>
      </c>
      <c r="C489" s="9">
        <v>100001015</v>
      </c>
      <c r="D489" s="9" t="s">
        <v>89</v>
      </c>
      <c r="E489" s="9" t="s">
        <v>47</v>
      </c>
      <c r="F489" s="9">
        <v>20000166</v>
      </c>
      <c r="G489" s="9" t="s">
        <v>375</v>
      </c>
      <c r="H489" s="9">
        <v>6</v>
      </c>
      <c r="I489" s="10">
        <v>3379200</v>
      </c>
      <c r="J489" s="10">
        <v>2486700</v>
      </c>
    </row>
    <row r="490" spans="1:10">
      <c r="A490" s="13" t="s">
        <v>576</v>
      </c>
      <c r="B490" s="9" t="s">
        <v>577</v>
      </c>
      <c r="C490" s="9">
        <v>100001002</v>
      </c>
      <c r="D490" s="9" t="s">
        <v>94</v>
      </c>
      <c r="E490" s="9" t="s">
        <v>51</v>
      </c>
      <c r="F490" s="9">
        <v>20000146</v>
      </c>
      <c r="G490" s="9" t="s">
        <v>445</v>
      </c>
      <c r="H490" s="9">
        <v>7</v>
      </c>
      <c r="I490" s="10">
        <v>1993600</v>
      </c>
      <c r="J490" s="10">
        <v>1499400</v>
      </c>
    </row>
    <row r="491" spans="1:10">
      <c r="A491" s="13" t="s">
        <v>576</v>
      </c>
      <c r="B491" s="9" t="s">
        <v>577</v>
      </c>
      <c r="C491" s="9">
        <v>100001011</v>
      </c>
      <c r="D491" s="9" t="s">
        <v>75</v>
      </c>
      <c r="E491" s="9" t="s">
        <v>50</v>
      </c>
      <c r="F491" s="9">
        <v>20000146</v>
      </c>
      <c r="G491" s="9" t="s">
        <v>445</v>
      </c>
      <c r="H491" s="9">
        <v>3</v>
      </c>
      <c r="I491" s="10">
        <v>3987600</v>
      </c>
      <c r="J491" s="10">
        <v>2910100</v>
      </c>
    </row>
    <row r="492" spans="1:10">
      <c r="A492" s="13" t="s">
        <v>259</v>
      </c>
      <c r="B492" s="9" t="s">
        <v>578</v>
      </c>
      <c r="C492" s="9">
        <v>100001028</v>
      </c>
      <c r="D492" s="9" t="s">
        <v>22</v>
      </c>
      <c r="E492" s="9" t="s">
        <v>43</v>
      </c>
      <c r="F492" s="9">
        <v>20000139</v>
      </c>
      <c r="G492" s="9" t="s">
        <v>253</v>
      </c>
      <c r="H492" s="9">
        <v>4</v>
      </c>
      <c r="I492" s="10">
        <v>38569200</v>
      </c>
      <c r="J492" s="10">
        <v>31052100</v>
      </c>
    </row>
    <row r="493" spans="1:10">
      <c r="A493" s="13" t="s">
        <v>259</v>
      </c>
      <c r="B493" s="9" t="s">
        <v>578</v>
      </c>
      <c r="C493" s="9">
        <v>100001016</v>
      </c>
      <c r="D493" s="9" t="s">
        <v>186</v>
      </c>
      <c r="E493" s="9" t="s">
        <v>48</v>
      </c>
      <c r="F493" s="9">
        <v>20000139</v>
      </c>
      <c r="G493" s="9" t="s">
        <v>253</v>
      </c>
      <c r="H493" s="9">
        <v>2</v>
      </c>
      <c r="I493" s="10">
        <v>7777000</v>
      </c>
      <c r="J493" s="10">
        <v>6751100</v>
      </c>
    </row>
    <row r="494" spans="1:10">
      <c r="A494" s="13" t="s">
        <v>259</v>
      </c>
      <c r="B494" s="9" t="s">
        <v>578</v>
      </c>
      <c r="C494" s="9">
        <v>100001026</v>
      </c>
      <c r="D494" s="9" t="s">
        <v>35</v>
      </c>
      <c r="E494" s="9" t="s">
        <v>45</v>
      </c>
      <c r="F494" s="9">
        <v>20000139</v>
      </c>
      <c r="G494" s="9" t="s">
        <v>253</v>
      </c>
      <c r="H494" s="9">
        <v>3</v>
      </c>
      <c r="I494" s="10">
        <v>21080700</v>
      </c>
      <c r="J494" s="10">
        <v>15428800</v>
      </c>
    </row>
    <row r="495" spans="1:10">
      <c r="A495" s="13" t="s">
        <v>259</v>
      </c>
      <c r="B495" s="9" t="s">
        <v>578</v>
      </c>
      <c r="C495" s="9">
        <v>100001001</v>
      </c>
      <c r="D495" s="9" t="s">
        <v>91</v>
      </c>
      <c r="E495" s="9" t="s">
        <v>51</v>
      </c>
      <c r="F495" s="9">
        <v>20000139</v>
      </c>
      <c r="G495" s="9" t="s">
        <v>253</v>
      </c>
      <c r="H495" s="9">
        <v>2</v>
      </c>
      <c r="I495" s="10">
        <v>369600</v>
      </c>
      <c r="J495" s="10">
        <v>286800</v>
      </c>
    </row>
    <row r="496" spans="1:10">
      <c r="A496" s="13" t="s">
        <v>85</v>
      </c>
      <c r="B496" s="9" t="s">
        <v>579</v>
      </c>
      <c r="C496" s="9">
        <v>100001018</v>
      </c>
      <c r="D496" s="9" t="s">
        <v>63</v>
      </c>
      <c r="E496" s="9" t="s">
        <v>48</v>
      </c>
      <c r="F496" s="9">
        <v>20000112</v>
      </c>
      <c r="G496" s="9" t="s">
        <v>24</v>
      </c>
      <c r="H496" s="9">
        <v>4</v>
      </c>
      <c r="I496" s="10">
        <v>4400400</v>
      </c>
      <c r="J496" s="10">
        <v>3012400</v>
      </c>
    </row>
    <row r="497" spans="1:10">
      <c r="A497" s="13" t="s">
        <v>306</v>
      </c>
      <c r="B497" s="9" t="s">
        <v>580</v>
      </c>
      <c r="C497" s="9">
        <v>100001019</v>
      </c>
      <c r="D497" s="9" t="s">
        <v>99</v>
      </c>
      <c r="E497" s="9" t="s">
        <v>47</v>
      </c>
      <c r="F497" s="9">
        <v>20000130</v>
      </c>
      <c r="G497" s="9" t="s">
        <v>233</v>
      </c>
      <c r="H497" s="9">
        <v>5</v>
      </c>
      <c r="I497" s="10">
        <v>24521000</v>
      </c>
      <c r="J497" s="10">
        <v>17678800</v>
      </c>
    </row>
    <row r="498" spans="1:10">
      <c r="A498" s="13" t="s">
        <v>306</v>
      </c>
      <c r="B498" s="9" t="s">
        <v>580</v>
      </c>
      <c r="C498" s="9">
        <v>100001009</v>
      </c>
      <c r="D498" s="9" t="s">
        <v>71</v>
      </c>
      <c r="E498" s="9" t="s">
        <v>50</v>
      </c>
      <c r="F498" s="9">
        <v>20000130</v>
      </c>
      <c r="G498" s="9" t="s">
        <v>233</v>
      </c>
      <c r="H498" s="9">
        <v>1</v>
      </c>
      <c r="I498" s="10">
        <v>5784600</v>
      </c>
      <c r="J498" s="10">
        <v>4031800</v>
      </c>
    </row>
    <row r="499" spans="1:10">
      <c r="A499" s="13" t="s">
        <v>306</v>
      </c>
      <c r="B499" s="9" t="s">
        <v>580</v>
      </c>
      <c r="C499" s="9">
        <v>100001004</v>
      </c>
      <c r="D499" s="9" t="s">
        <v>95</v>
      </c>
      <c r="E499" s="9" t="s">
        <v>51</v>
      </c>
      <c r="F499" s="9">
        <v>20000130</v>
      </c>
      <c r="G499" s="9" t="s">
        <v>233</v>
      </c>
      <c r="H499" s="9">
        <v>1</v>
      </c>
      <c r="I499" s="10">
        <v>280200</v>
      </c>
      <c r="J499" s="10">
        <v>236500</v>
      </c>
    </row>
    <row r="500" spans="1:10">
      <c r="A500" s="13" t="s">
        <v>581</v>
      </c>
      <c r="B500" s="9" t="s">
        <v>582</v>
      </c>
      <c r="C500" s="9">
        <v>100001016</v>
      </c>
      <c r="D500" s="9" t="s">
        <v>186</v>
      </c>
      <c r="E500" s="9" t="s">
        <v>48</v>
      </c>
      <c r="F500" s="9">
        <v>20000126</v>
      </c>
      <c r="G500" s="9" t="s">
        <v>583</v>
      </c>
      <c r="H500" s="9">
        <v>1</v>
      </c>
      <c r="I500" s="10">
        <v>3561400</v>
      </c>
      <c r="J500" s="10">
        <v>3087400</v>
      </c>
    </row>
    <row r="501" spans="1:10">
      <c r="A501" s="13" t="s">
        <v>73</v>
      </c>
      <c r="B501" s="9" t="s">
        <v>584</v>
      </c>
      <c r="C501" s="9">
        <v>100001026</v>
      </c>
      <c r="D501" s="9" t="s">
        <v>35</v>
      </c>
      <c r="E501" s="9" t="s">
        <v>45</v>
      </c>
      <c r="F501" s="9">
        <v>20000134</v>
      </c>
      <c r="G501" s="9" t="s">
        <v>281</v>
      </c>
      <c r="H501" s="9">
        <v>11</v>
      </c>
      <c r="I501" s="10">
        <v>89804000</v>
      </c>
      <c r="J501" s="10">
        <v>61402100</v>
      </c>
    </row>
    <row r="502" spans="1:10">
      <c r="A502" s="13" t="s">
        <v>73</v>
      </c>
      <c r="B502" s="9" t="s">
        <v>584</v>
      </c>
      <c r="C502" s="9">
        <v>100001020</v>
      </c>
      <c r="D502" s="9" t="s">
        <v>33</v>
      </c>
      <c r="E502" s="9" t="s">
        <v>47</v>
      </c>
      <c r="F502" s="9">
        <v>20000134</v>
      </c>
      <c r="G502" s="9" t="s">
        <v>281</v>
      </c>
      <c r="H502" s="9">
        <v>1</v>
      </c>
      <c r="I502" s="10">
        <v>5640800</v>
      </c>
      <c r="J502" s="10">
        <v>4642000</v>
      </c>
    </row>
    <row r="503" spans="1:10">
      <c r="A503" s="13" t="s">
        <v>73</v>
      </c>
      <c r="B503" s="9" t="s">
        <v>584</v>
      </c>
      <c r="C503" s="9">
        <v>100001019</v>
      </c>
      <c r="D503" s="9" t="s">
        <v>99</v>
      </c>
      <c r="E503" s="9" t="s">
        <v>47</v>
      </c>
      <c r="F503" s="9">
        <v>20000134</v>
      </c>
      <c r="G503" s="9" t="s">
        <v>281</v>
      </c>
      <c r="H503" s="9">
        <v>1</v>
      </c>
      <c r="I503" s="10">
        <v>4970100</v>
      </c>
      <c r="J503" s="10">
        <v>4297400</v>
      </c>
    </row>
    <row r="504" spans="1:10">
      <c r="A504" s="13" t="s">
        <v>585</v>
      </c>
      <c r="B504" s="9" t="s">
        <v>586</v>
      </c>
      <c r="C504" s="9">
        <v>100001013</v>
      </c>
      <c r="D504" s="9" t="s">
        <v>66</v>
      </c>
      <c r="E504" s="9" t="s">
        <v>47</v>
      </c>
      <c r="F504" s="9">
        <v>20000140</v>
      </c>
      <c r="G504" s="9" t="s">
        <v>515</v>
      </c>
      <c r="H504" s="9">
        <v>4</v>
      </c>
      <c r="I504" s="10">
        <v>3686400</v>
      </c>
      <c r="J504" s="10">
        <v>2764300</v>
      </c>
    </row>
    <row r="505" spans="1:10">
      <c r="A505" s="13" t="s">
        <v>585</v>
      </c>
      <c r="B505" s="9" t="s">
        <v>586</v>
      </c>
      <c r="C505" s="9">
        <v>100001028</v>
      </c>
      <c r="D505" s="9" t="s">
        <v>22</v>
      </c>
      <c r="E505" s="9" t="s">
        <v>43</v>
      </c>
      <c r="F505" s="9">
        <v>20000140</v>
      </c>
      <c r="G505" s="9" t="s">
        <v>515</v>
      </c>
      <c r="H505" s="9">
        <v>3</v>
      </c>
      <c r="I505" s="10">
        <v>27344700</v>
      </c>
      <c r="J505" s="10">
        <v>19091000</v>
      </c>
    </row>
    <row r="506" spans="1:10">
      <c r="A506" s="13" t="s">
        <v>585</v>
      </c>
      <c r="B506" s="9" t="s">
        <v>586</v>
      </c>
      <c r="C506" s="9">
        <v>100001027</v>
      </c>
      <c r="D506" s="9" t="s">
        <v>31</v>
      </c>
      <c r="E506" s="9" t="s">
        <v>45</v>
      </c>
      <c r="F506" s="9">
        <v>20000140</v>
      </c>
      <c r="G506" s="9" t="s">
        <v>515</v>
      </c>
      <c r="H506" s="9">
        <v>8</v>
      </c>
      <c r="I506" s="10">
        <v>57382400</v>
      </c>
      <c r="J506" s="10">
        <v>42588800</v>
      </c>
    </row>
    <row r="507" spans="1:10">
      <c r="A507" s="13" t="s">
        <v>585</v>
      </c>
      <c r="B507" s="9" t="s">
        <v>586</v>
      </c>
      <c r="C507" s="9">
        <v>100001007</v>
      </c>
      <c r="D507" s="9" t="s">
        <v>37</v>
      </c>
      <c r="E507" s="9" t="s">
        <v>49</v>
      </c>
      <c r="F507" s="9">
        <v>20000140</v>
      </c>
      <c r="G507" s="9" t="s">
        <v>515</v>
      </c>
      <c r="H507" s="9">
        <v>2</v>
      </c>
      <c r="I507" s="10">
        <v>7578000</v>
      </c>
      <c r="J507" s="10">
        <v>5762300</v>
      </c>
    </row>
    <row r="508" spans="1:10">
      <c r="A508" s="13" t="s">
        <v>587</v>
      </c>
      <c r="B508" s="9" t="s">
        <v>588</v>
      </c>
      <c r="C508" s="9">
        <v>100001019</v>
      </c>
      <c r="D508" s="9" t="s">
        <v>99</v>
      </c>
      <c r="E508" s="9" t="s">
        <v>47</v>
      </c>
      <c r="F508" s="9">
        <v>20000132</v>
      </c>
      <c r="G508" s="9" t="s">
        <v>416</v>
      </c>
      <c r="H508" s="9">
        <v>1</v>
      </c>
      <c r="I508" s="10">
        <v>4827000</v>
      </c>
      <c r="J508" s="10">
        <v>3524900</v>
      </c>
    </row>
    <row r="509" spans="1:10">
      <c r="A509" s="13" t="s">
        <v>589</v>
      </c>
      <c r="B509" s="9" t="s">
        <v>590</v>
      </c>
      <c r="C509" s="9">
        <v>100001020</v>
      </c>
      <c r="D509" s="9" t="s">
        <v>33</v>
      </c>
      <c r="E509" s="9" t="s">
        <v>47</v>
      </c>
      <c r="F509" s="9">
        <v>20000107</v>
      </c>
      <c r="G509" s="9" t="s">
        <v>409</v>
      </c>
      <c r="H509" s="9">
        <v>2</v>
      </c>
      <c r="I509" s="10">
        <v>9646600</v>
      </c>
      <c r="J509" s="10">
        <v>7220000</v>
      </c>
    </row>
    <row r="510" spans="1:10">
      <c r="A510" s="13" t="s">
        <v>591</v>
      </c>
      <c r="B510" s="9" t="s">
        <v>592</v>
      </c>
      <c r="C510" s="9">
        <v>100001023</v>
      </c>
      <c r="D510" s="9" t="s">
        <v>96</v>
      </c>
      <c r="E510" s="9" t="s">
        <v>45</v>
      </c>
      <c r="F510" s="9">
        <v>20000108</v>
      </c>
      <c r="G510" s="9" t="s">
        <v>18</v>
      </c>
      <c r="H510" s="9">
        <v>4</v>
      </c>
      <c r="I510" s="10">
        <v>26682400</v>
      </c>
      <c r="J510" s="10">
        <v>22304200</v>
      </c>
    </row>
    <row r="511" spans="1:10">
      <c r="A511" s="13" t="s">
        <v>591</v>
      </c>
      <c r="B511" s="9" t="s">
        <v>592</v>
      </c>
      <c r="C511" s="9">
        <v>100001025</v>
      </c>
      <c r="D511" s="9" t="s">
        <v>82</v>
      </c>
      <c r="E511" s="9" t="s">
        <v>45</v>
      </c>
      <c r="F511" s="9">
        <v>20000108</v>
      </c>
      <c r="G511" s="9" t="s">
        <v>18</v>
      </c>
      <c r="H511" s="9">
        <v>3</v>
      </c>
      <c r="I511" s="10">
        <v>8746500</v>
      </c>
      <c r="J511" s="10">
        <v>6670500</v>
      </c>
    </row>
    <row r="512" spans="1:10">
      <c r="A512" s="13" t="s">
        <v>591</v>
      </c>
      <c r="B512" s="9" t="s">
        <v>592</v>
      </c>
      <c r="C512" s="9">
        <v>100001017</v>
      </c>
      <c r="D512" s="9" t="s">
        <v>28</v>
      </c>
      <c r="E512" s="9" t="s">
        <v>48</v>
      </c>
      <c r="F512" s="9">
        <v>20000108</v>
      </c>
      <c r="G512" s="9" t="s">
        <v>18</v>
      </c>
      <c r="H512" s="9">
        <v>4</v>
      </c>
      <c r="I512" s="10">
        <v>34826400</v>
      </c>
      <c r="J512" s="10">
        <v>26081600</v>
      </c>
    </row>
    <row r="513" spans="1:10">
      <c r="A513" s="13" t="s">
        <v>417</v>
      </c>
      <c r="B513" s="9" t="s">
        <v>593</v>
      </c>
      <c r="C513" s="9">
        <v>100001016</v>
      </c>
      <c r="D513" s="9" t="s">
        <v>186</v>
      </c>
      <c r="E513" s="9" t="s">
        <v>48</v>
      </c>
      <c r="F513" s="9">
        <v>20000104</v>
      </c>
      <c r="G513" s="9" t="s">
        <v>34</v>
      </c>
      <c r="H513" s="9">
        <v>3</v>
      </c>
      <c r="I513" s="10">
        <v>12876000</v>
      </c>
      <c r="J513" s="10">
        <v>11032800</v>
      </c>
    </row>
    <row r="514" spans="1:10">
      <c r="A514" s="13" t="s">
        <v>417</v>
      </c>
      <c r="B514" s="9" t="s">
        <v>593</v>
      </c>
      <c r="C514" s="9">
        <v>100001003</v>
      </c>
      <c r="D514" s="9" t="s">
        <v>68</v>
      </c>
      <c r="E514" s="9" t="s">
        <v>51</v>
      </c>
      <c r="F514" s="9">
        <v>20000104</v>
      </c>
      <c r="G514" s="9" t="s">
        <v>34</v>
      </c>
      <c r="H514" s="9">
        <v>13</v>
      </c>
      <c r="I514" s="10">
        <v>4049500</v>
      </c>
      <c r="J514" s="10">
        <v>2898900</v>
      </c>
    </row>
    <row r="515" spans="1:10">
      <c r="A515" s="13" t="s">
        <v>417</v>
      </c>
      <c r="B515" s="9" t="s">
        <v>593</v>
      </c>
      <c r="C515" s="9">
        <v>100001002</v>
      </c>
      <c r="D515" s="9" t="s">
        <v>94</v>
      </c>
      <c r="E515" s="9" t="s">
        <v>51</v>
      </c>
      <c r="F515" s="9">
        <v>20000104</v>
      </c>
      <c r="G515" s="9" t="s">
        <v>34</v>
      </c>
      <c r="H515" s="9">
        <v>8</v>
      </c>
      <c r="I515" s="10">
        <v>1880000</v>
      </c>
      <c r="J515" s="10">
        <v>1417700</v>
      </c>
    </row>
    <row r="516" spans="1:10">
      <c r="A516" s="13" t="s">
        <v>594</v>
      </c>
      <c r="B516" s="9" t="s">
        <v>595</v>
      </c>
      <c r="C516" s="9">
        <v>100001029</v>
      </c>
      <c r="D516" s="9" t="s">
        <v>19</v>
      </c>
      <c r="E516" s="9" t="s">
        <v>43</v>
      </c>
      <c r="F516" s="9">
        <v>20000165</v>
      </c>
      <c r="G516" s="9" t="s">
        <v>596</v>
      </c>
      <c r="H516" s="9">
        <v>1</v>
      </c>
      <c r="I516" s="10">
        <v>10925700</v>
      </c>
      <c r="J516" s="10">
        <v>8771100</v>
      </c>
    </row>
    <row r="517" spans="1:10">
      <c r="A517" s="13" t="s">
        <v>597</v>
      </c>
      <c r="B517" s="9" t="s">
        <v>598</v>
      </c>
      <c r="C517" s="9">
        <v>100001001</v>
      </c>
      <c r="D517" s="9" t="s">
        <v>91</v>
      </c>
      <c r="E517" s="9" t="s">
        <v>51</v>
      </c>
      <c r="F517" s="9">
        <v>20000164</v>
      </c>
      <c r="G517" s="9" t="s">
        <v>36</v>
      </c>
      <c r="H517" s="9">
        <v>4</v>
      </c>
      <c r="I517" s="10">
        <v>726800</v>
      </c>
      <c r="J517" s="10">
        <v>563200</v>
      </c>
    </row>
    <row r="518" spans="1:10">
      <c r="A518" s="13" t="s">
        <v>597</v>
      </c>
      <c r="B518" s="9" t="s">
        <v>598</v>
      </c>
      <c r="C518" s="9">
        <v>100001006</v>
      </c>
      <c r="D518" s="9" t="s">
        <v>115</v>
      </c>
      <c r="E518" s="9" t="s">
        <v>49</v>
      </c>
      <c r="F518" s="9">
        <v>20000164</v>
      </c>
      <c r="G518" s="9" t="s">
        <v>36</v>
      </c>
      <c r="H518" s="9">
        <v>5</v>
      </c>
      <c r="I518" s="10">
        <v>7526000</v>
      </c>
      <c r="J518" s="10">
        <v>5748400</v>
      </c>
    </row>
    <row r="519" spans="1:10">
      <c r="A519" s="13" t="s">
        <v>195</v>
      </c>
      <c r="B519" s="9" t="s">
        <v>599</v>
      </c>
      <c r="C519" s="9">
        <v>100001023</v>
      </c>
      <c r="D519" s="9" t="s">
        <v>96</v>
      </c>
      <c r="E519" s="9" t="s">
        <v>45</v>
      </c>
      <c r="F519" s="9">
        <v>20000144</v>
      </c>
      <c r="G519" s="9" t="s">
        <v>211</v>
      </c>
      <c r="H519" s="9">
        <v>3</v>
      </c>
      <c r="I519" s="10">
        <v>22175700</v>
      </c>
      <c r="J519" s="10">
        <v>19331800</v>
      </c>
    </row>
    <row r="520" spans="1:10">
      <c r="A520" s="13" t="s">
        <v>195</v>
      </c>
      <c r="B520" s="9" t="s">
        <v>599</v>
      </c>
      <c r="C520" s="9">
        <v>100001018</v>
      </c>
      <c r="D520" s="9" t="s">
        <v>63</v>
      </c>
      <c r="E520" s="9" t="s">
        <v>48</v>
      </c>
      <c r="F520" s="9">
        <v>20000144</v>
      </c>
      <c r="G520" s="9" t="s">
        <v>211</v>
      </c>
      <c r="H520" s="9">
        <v>1</v>
      </c>
      <c r="I520" s="10">
        <v>1120900</v>
      </c>
      <c r="J520" s="10">
        <v>905400</v>
      </c>
    </row>
    <row r="521" spans="1:10">
      <c r="A521" s="13" t="s">
        <v>563</v>
      </c>
      <c r="B521" s="9" t="s">
        <v>600</v>
      </c>
      <c r="C521" s="9">
        <v>100001012</v>
      </c>
      <c r="D521" s="9" t="s">
        <v>172</v>
      </c>
      <c r="E521" s="9" t="s">
        <v>50</v>
      </c>
      <c r="F521" s="9">
        <v>20000164</v>
      </c>
      <c r="G521" s="9" t="s">
        <v>36</v>
      </c>
      <c r="H521" s="9">
        <v>5</v>
      </c>
      <c r="I521" s="10">
        <v>19143500</v>
      </c>
      <c r="J521" s="10">
        <v>14467200</v>
      </c>
    </row>
    <row r="522" spans="1:10">
      <c r="A522" s="13" t="s">
        <v>563</v>
      </c>
      <c r="B522" s="9" t="s">
        <v>600</v>
      </c>
      <c r="C522" s="9">
        <v>100001022</v>
      </c>
      <c r="D522" s="9" t="s">
        <v>25</v>
      </c>
      <c r="E522" s="9" t="s">
        <v>46</v>
      </c>
      <c r="F522" s="9">
        <v>20000164</v>
      </c>
      <c r="G522" s="9" t="s">
        <v>36</v>
      </c>
      <c r="H522" s="9">
        <v>5</v>
      </c>
      <c r="I522" s="10">
        <v>55723500</v>
      </c>
      <c r="J522" s="10">
        <v>37901600</v>
      </c>
    </row>
    <row r="523" spans="1:10">
      <c r="A523" s="13" t="s">
        <v>322</v>
      </c>
      <c r="B523" s="9" t="s">
        <v>601</v>
      </c>
      <c r="C523" s="9">
        <v>100001001</v>
      </c>
      <c r="D523" s="9" t="s">
        <v>91</v>
      </c>
      <c r="E523" s="9" t="s">
        <v>51</v>
      </c>
      <c r="F523" s="9">
        <v>20000117</v>
      </c>
      <c r="G523" s="9" t="s">
        <v>100</v>
      </c>
      <c r="H523" s="9">
        <v>5</v>
      </c>
      <c r="I523" s="10">
        <v>850000</v>
      </c>
      <c r="J523" s="10">
        <v>606300</v>
      </c>
    </row>
    <row r="524" spans="1:10">
      <c r="A524" s="13" t="s">
        <v>322</v>
      </c>
      <c r="B524" s="9" t="s">
        <v>601</v>
      </c>
      <c r="C524" s="9">
        <v>100001017</v>
      </c>
      <c r="D524" s="9" t="s">
        <v>28</v>
      </c>
      <c r="E524" s="9" t="s">
        <v>48</v>
      </c>
      <c r="F524" s="9">
        <v>20000117</v>
      </c>
      <c r="G524" s="9" t="s">
        <v>100</v>
      </c>
      <c r="H524" s="9">
        <v>2</v>
      </c>
      <c r="I524" s="10">
        <v>17239400</v>
      </c>
      <c r="J524" s="10">
        <v>14797200</v>
      </c>
    </row>
    <row r="525" spans="1:10">
      <c r="A525" s="13" t="s">
        <v>322</v>
      </c>
      <c r="B525" s="9" t="s">
        <v>601</v>
      </c>
      <c r="C525" s="9">
        <v>100001013</v>
      </c>
      <c r="D525" s="9" t="s">
        <v>66</v>
      </c>
      <c r="E525" s="9" t="s">
        <v>47</v>
      </c>
      <c r="F525" s="9">
        <v>20000117</v>
      </c>
      <c r="G525" s="9" t="s">
        <v>100</v>
      </c>
      <c r="H525" s="9">
        <v>7</v>
      </c>
      <c r="I525" s="10">
        <v>7175000</v>
      </c>
      <c r="J525" s="10">
        <v>6160600</v>
      </c>
    </row>
    <row r="526" spans="1:10">
      <c r="A526" s="13" t="s">
        <v>322</v>
      </c>
      <c r="B526" s="9" t="s">
        <v>601</v>
      </c>
      <c r="C526" s="9">
        <v>100001016</v>
      </c>
      <c r="D526" s="9" t="s">
        <v>186</v>
      </c>
      <c r="E526" s="9" t="s">
        <v>48</v>
      </c>
      <c r="F526" s="9">
        <v>20000117</v>
      </c>
      <c r="G526" s="9" t="s">
        <v>100</v>
      </c>
      <c r="H526" s="9">
        <v>1</v>
      </c>
      <c r="I526" s="10">
        <v>3841400</v>
      </c>
      <c r="J526" s="10">
        <v>2855200</v>
      </c>
    </row>
    <row r="527" spans="1:10">
      <c r="A527" s="13" t="s">
        <v>602</v>
      </c>
      <c r="B527" s="9" t="s">
        <v>603</v>
      </c>
      <c r="C527" s="9">
        <v>100001023</v>
      </c>
      <c r="D527" s="9" t="s">
        <v>96</v>
      </c>
      <c r="E527" s="9" t="s">
        <v>45</v>
      </c>
      <c r="F527" s="9">
        <v>20000138</v>
      </c>
      <c r="G527" s="9" t="s">
        <v>263</v>
      </c>
      <c r="H527" s="9">
        <v>5</v>
      </c>
      <c r="I527" s="10">
        <v>34966000</v>
      </c>
      <c r="J527" s="10">
        <v>27532900</v>
      </c>
    </row>
    <row r="528" spans="1:10">
      <c r="A528" s="13" t="s">
        <v>602</v>
      </c>
      <c r="B528" s="9" t="s">
        <v>603</v>
      </c>
      <c r="C528" s="9">
        <v>100001015</v>
      </c>
      <c r="D528" s="9" t="s">
        <v>89</v>
      </c>
      <c r="E528" s="9" t="s">
        <v>47</v>
      </c>
      <c r="F528" s="9">
        <v>20000138</v>
      </c>
      <c r="G528" s="9" t="s">
        <v>263</v>
      </c>
      <c r="H528" s="9">
        <v>7</v>
      </c>
      <c r="I528" s="10">
        <v>4712400</v>
      </c>
      <c r="J528" s="10">
        <v>3989600</v>
      </c>
    </row>
    <row r="529" spans="1:10">
      <c r="A529" s="13" t="s">
        <v>604</v>
      </c>
      <c r="B529" s="9" t="s">
        <v>605</v>
      </c>
      <c r="C529" s="9">
        <v>100001008</v>
      </c>
      <c r="D529" s="9" t="s">
        <v>78</v>
      </c>
      <c r="E529" s="9" t="s">
        <v>49</v>
      </c>
      <c r="F529" s="9">
        <v>20000102</v>
      </c>
      <c r="G529" s="9" t="s">
        <v>131</v>
      </c>
      <c r="H529" s="9">
        <v>6</v>
      </c>
      <c r="I529" s="10">
        <v>22155600</v>
      </c>
      <c r="J529" s="10">
        <v>15775400</v>
      </c>
    </row>
    <row r="530" spans="1:10">
      <c r="A530" s="13" t="s">
        <v>606</v>
      </c>
      <c r="B530" s="9" t="s">
        <v>607</v>
      </c>
      <c r="C530" s="9">
        <v>100001020</v>
      </c>
      <c r="D530" s="9" t="s">
        <v>33</v>
      </c>
      <c r="E530" s="9" t="s">
        <v>47</v>
      </c>
      <c r="F530" s="9">
        <v>20000118</v>
      </c>
      <c r="G530" s="9" t="s">
        <v>478</v>
      </c>
      <c r="H530" s="9">
        <v>2</v>
      </c>
      <c r="I530" s="10">
        <v>10991200</v>
      </c>
      <c r="J530" s="10">
        <v>8326500</v>
      </c>
    </row>
    <row r="531" spans="1:10">
      <c r="A531" s="13" t="s">
        <v>606</v>
      </c>
      <c r="B531" s="9" t="s">
        <v>607</v>
      </c>
      <c r="C531" s="9">
        <v>100001002</v>
      </c>
      <c r="D531" s="9" t="s">
        <v>94</v>
      </c>
      <c r="E531" s="9" t="s">
        <v>51</v>
      </c>
      <c r="F531" s="9">
        <v>20000118</v>
      </c>
      <c r="G531" s="9" t="s">
        <v>478</v>
      </c>
      <c r="H531" s="9">
        <v>6</v>
      </c>
      <c r="I531" s="10">
        <v>1566600</v>
      </c>
      <c r="J531" s="10">
        <v>1202300</v>
      </c>
    </row>
    <row r="532" spans="1:10">
      <c r="A532" s="13" t="s">
        <v>606</v>
      </c>
      <c r="B532" s="9" t="s">
        <v>607</v>
      </c>
      <c r="C532" s="9">
        <v>100001012</v>
      </c>
      <c r="D532" s="9" t="s">
        <v>172</v>
      </c>
      <c r="E532" s="9" t="s">
        <v>50</v>
      </c>
      <c r="F532" s="9">
        <v>20000118</v>
      </c>
      <c r="G532" s="9" t="s">
        <v>478</v>
      </c>
      <c r="H532" s="9">
        <v>1</v>
      </c>
      <c r="I532" s="10">
        <v>3853000</v>
      </c>
      <c r="J532" s="10">
        <v>2783600</v>
      </c>
    </row>
    <row r="533" spans="1:10">
      <c r="A533" s="13" t="s">
        <v>608</v>
      </c>
      <c r="B533" s="9" t="s">
        <v>609</v>
      </c>
      <c r="C533" s="9">
        <v>100001026</v>
      </c>
      <c r="D533" s="9" t="s">
        <v>35</v>
      </c>
      <c r="E533" s="9" t="s">
        <v>45</v>
      </c>
      <c r="F533" s="9">
        <v>20000179</v>
      </c>
      <c r="G533" s="9" t="s">
        <v>358</v>
      </c>
      <c r="H533" s="9">
        <v>3</v>
      </c>
      <c r="I533" s="10">
        <v>21945300</v>
      </c>
      <c r="J533" s="10">
        <v>17451300</v>
      </c>
    </row>
    <row r="534" spans="1:10">
      <c r="A534" s="13" t="s">
        <v>608</v>
      </c>
      <c r="B534" s="9" t="s">
        <v>609</v>
      </c>
      <c r="C534" s="9">
        <v>100001015</v>
      </c>
      <c r="D534" s="9" t="s">
        <v>89</v>
      </c>
      <c r="E534" s="9" t="s">
        <v>47</v>
      </c>
      <c r="F534" s="9">
        <v>20000179</v>
      </c>
      <c r="G534" s="9" t="s">
        <v>358</v>
      </c>
      <c r="H534" s="9">
        <v>2</v>
      </c>
      <c r="I534" s="10">
        <v>1141400</v>
      </c>
      <c r="J534" s="10">
        <v>946400</v>
      </c>
    </row>
    <row r="535" spans="1:10">
      <c r="A535" s="13" t="s">
        <v>608</v>
      </c>
      <c r="B535" s="9" t="s">
        <v>609</v>
      </c>
      <c r="C535" s="9">
        <v>100001020</v>
      </c>
      <c r="D535" s="9" t="s">
        <v>33</v>
      </c>
      <c r="E535" s="9" t="s">
        <v>47</v>
      </c>
      <c r="F535" s="9">
        <v>20000179</v>
      </c>
      <c r="G535" s="9" t="s">
        <v>358</v>
      </c>
      <c r="H535" s="9">
        <v>2</v>
      </c>
      <c r="I535" s="10">
        <v>11001800</v>
      </c>
      <c r="J535" s="10">
        <v>8632300</v>
      </c>
    </row>
    <row r="536" spans="1:10">
      <c r="A536" s="13" t="s">
        <v>373</v>
      </c>
      <c r="B536" s="9" t="s">
        <v>610</v>
      </c>
      <c r="C536" s="9">
        <v>100001012</v>
      </c>
      <c r="D536" s="9" t="s">
        <v>172</v>
      </c>
      <c r="E536" s="9" t="s">
        <v>50</v>
      </c>
      <c r="F536" s="9">
        <v>20000104</v>
      </c>
      <c r="G536" s="9" t="s">
        <v>34</v>
      </c>
      <c r="H536" s="9">
        <v>6</v>
      </c>
      <c r="I536" s="10">
        <v>22540200</v>
      </c>
      <c r="J536" s="10">
        <v>19704100</v>
      </c>
    </row>
    <row r="537" spans="1:10">
      <c r="A537" s="13" t="s">
        <v>611</v>
      </c>
      <c r="B537" s="9" t="s">
        <v>612</v>
      </c>
      <c r="C537" s="9">
        <v>100001030</v>
      </c>
      <c r="D537" s="9" t="s">
        <v>39</v>
      </c>
      <c r="E537" s="9" t="s">
        <v>43</v>
      </c>
      <c r="F537" s="9">
        <v>20000152</v>
      </c>
      <c r="G537" s="9" t="s">
        <v>154</v>
      </c>
      <c r="H537" s="9">
        <v>1</v>
      </c>
      <c r="I537" s="10">
        <v>7340100</v>
      </c>
      <c r="J537" s="10">
        <v>5916500</v>
      </c>
    </row>
    <row r="538" spans="1:10">
      <c r="A538" s="13" t="s">
        <v>611</v>
      </c>
      <c r="B538" s="9" t="s">
        <v>612</v>
      </c>
      <c r="C538" s="9">
        <v>100001005</v>
      </c>
      <c r="D538" s="9" t="s">
        <v>134</v>
      </c>
      <c r="E538" s="9" t="s">
        <v>49</v>
      </c>
      <c r="F538" s="9">
        <v>20000152</v>
      </c>
      <c r="G538" s="9" t="s">
        <v>154</v>
      </c>
      <c r="H538" s="9">
        <v>1</v>
      </c>
      <c r="I538" s="10">
        <v>1695300</v>
      </c>
      <c r="J538" s="10">
        <v>1477600</v>
      </c>
    </row>
    <row r="539" spans="1:10">
      <c r="A539" s="13" t="s">
        <v>613</v>
      </c>
      <c r="B539" s="9" t="s">
        <v>614</v>
      </c>
      <c r="C539" s="9">
        <v>100001001</v>
      </c>
      <c r="D539" s="9" t="s">
        <v>91</v>
      </c>
      <c r="E539" s="9" t="s">
        <v>51</v>
      </c>
      <c r="F539" s="9">
        <v>20000166</v>
      </c>
      <c r="G539" s="9" t="s">
        <v>375</v>
      </c>
      <c r="H539" s="9">
        <v>1</v>
      </c>
      <c r="I539" s="10">
        <v>167800</v>
      </c>
      <c r="J539" s="10">
        <v>146300</v>
      </c>
    </row>
    <row r="540" spans="1:10">
      <c r="A540" s="13" t="s">
        <v>613</v>
      </c>
      <c r="B540" s="9" t="s">
        <v>614</v>
      </c>
      <c r="C540" s="9">
        <v>100001029</v>
      </c>
      <c r="D540" s="9" t="s">
        <v>19</v>
      </c>
      <c r="E540" s="9" t="s">
        <v>43</v>
      </c>
      <c r="F540" s="9">
        <v>20000166</v>
      </c>
      <c r="G540" s="9" t="s">
        <v>375</v>
      </c>
      <c r="H540" s="9">
        <v>1</v>
      </c>
      <c r="I540" s="10">
        <v>11760900</v>
      </c>
      <c r="J540" s="10">
        <v>8366300</v>
      </c>
    </row>
    <row r="541" spans="1:10">
      <c r="A541" s="13" t="s">
        <v>615</v>
      </c>
      <c r="B541" s="9" t="s">
        <v>616</v>
      </c>
      <c r="C541" s="9">
        <v>100001022</v>
      </c>
      <c r="D541" s="9" t="s">
        <v>25</v>
      </c>
      <c r="E541" s="9" t="s">
        <v>46</v>
      </c>
      <c r="F541" s="9">
        <v>20000177</v>
      </c>
      <c r="G541" s="9" t="s">
        <v>299</v>
      </c>
      <c r="H541" s="9">
        <v>3</v>
      </c>
      <c r="I541" s="10">
        <v>37611300</v>
      </c>
      <c r="J541" s="10">
        <v>28897000</v>
      </c>
    </row>
    <row r="542" spans="1:10">
      <c r="A542" s="13" t="s">
        <v>615</v>
      </c>
      <c r="B542" s="9" t="s">
        <v>616</v>
      </c>
      <c r="C542" s="9">
        <v>100001001</v>
      </c>
      <c r="D542" s="9" t="s">
        <v>91</v>
      </c>
      <c r="E542" s="9" t="s">
        <v>51</v>
      </c>
      <c r="F542" s="9">
        <v>20000177</v>
      </c>
      <c r="G542" s="9" t="s">
        <v>299</v>
      </c>
      <c r="H542" s="9">
        <v>3</v>
      </c>
      <c r="I542" s="10">
        <v>507000</v>
      </c>
      <c r="J542" s="10">
        <v>365900</v>
      </c>
    </row>
    <row r="543" spans="1:10">
      <c r="A543" s="13" t="s">
        <v>449</v>
      </c>
      <c r="B543" s="9" t="s">
        <v>617</v>
      </c>
      <c r="C543" s="9">
        <v>100001027</v>
      </c>
      <c r="D543" s="9" t="s">
        <v>31</v>
      </c>
      <c r="E543" s="9" t="s">
        <v>45</v>
      </c>
      <c r="F543" s="9">
        <v>20000159</v>
      </c>
      <c r="G543" s="9" t="s">
        <v>151</v>
      </c>
      <c r="H543" s="9">
        <v>2</v>
      </c>
      <c r="I543" s="10">
        <v>14191400</v>
      </c>
      <c r="J543" s="10">
        <v>11479400</v>
      </c>
    </row>
    <row r="544" spans="1:10">
      <c r="A544" s="13" t="s">
        <v>449</v>
      </c>
      <c r="B544" s="9" t="s">
        <v>617</v>
      </c>
      <c r="C544" s="9">
        <v>100001015</v>
      </c>
      <c r="D544" s="9" t="s">
        <v>89</v>
      </c>
      <c r="E544" s="9" t="s">
        <v>47</v>
      </c>
      <c r="F544" s="9">
        <v>20000159</v>
      </c>
      <c r="G544" s="9" t="s">
        <v>151</v>
      </c>
      <c r="H544" s="9">
        <v>3</v>
      </c>
      <c r="I544" s="10">
        <v>1976400</v>
      </c>
      <c r="J544" s="10">
        <v>1349200</v>
      </c>
    </row>
    <row r="545" spans="1:10">
      <c r="A545" s="13" t="s">
        <v>200</v>
      </c>
      <c r="B545" s="9" t="s">
        <v>618</v>
      </c>
      <c r="C545" s="9">
        <v>100001010</v>
      </c>
      <c r="D545" s="9" t="s">
        <v>209</v>
      </c>
      <c r="E545" s="9" t="s">
        <v>50</v>
      </c>
      <c r="F545" s="9">
        <v>20000105</v>
      </c>
      <c r="G545" s="9" t="s">
        <v>619</v>
      </c>
      <c r="H545" s="9">
        <v>6</v>
      </c>
      <c r="I545" s="10">
        <v>28375200</v>
      </c>
      <c r="J545" s="10">
        <v>20086100</v>
      </c>
    </row>
    <row r="546" spans="1:10">
      <c r="A546" s="13" t="s">
        <v>200</v>
      </c>
      <c r="B546" s="9" t="s">
        <v>618</v>
      </c>
      <c r="C546" s="9">
        <v>100001026</v>
      </c>
      <c r="D546" s="9" t="s">
        <v>35</v>
      </c>
      <c r="E546" s="9" t="s">
        <v>45</v>
      </c>
      <c r="F546" s="9">
        <v>20000105</v>
      </c>
      <c r="G546" s="9" t="s">
        <v>619</v>
      </c>
      <c r="H546" s="9">
        <v>4</v>
      </c>
      <c r="I546" s="10">
        <v>28558400</v>
      </c>
      <c r="J546" s="10">
        <v>24467800</v>
      </c>
    </row>
    <row r="547" spans="1:10">
      <c r="A547" s="13" t="s">
        <v>387</v>
      </c>
      <c r="B547" s="9" t="s">
        <v>620</v>
      </c>
      <c r="C547" s="9">
        <v>100001001</v>
      </c>
      <c r="D547" s="9" t="s">
        <v>91</v>
      </c>
      <c r="E547" s="9" t="s">
        <v>51</v>
      </c>
      <c r="F547" s="9">
        <v>20000156</v>
      </c>
      <c r="G547" s="9" t="s">
        <v>464</v>
      </c>
      <c r="H547" s="9">
        <v>3</v>
      </c>
      <c r="I547" s="10">
        <v>545100</v>
      </c>
      <c r="J547" s="10">
        <v>445500</v>
      </c>
    </row>
    <row r="548" spans="1:10">
      <c r="A548" s="13" t="s">
        <v>97</v>
      </c>
      <c r="B548" s="9" t="s">
        <v>621</v>
      </c>
      <c r="C548" s="9">
        <v>100001003</v>
      </c>
      <c r="D548" s="9" t="s">
        <v>68</v>
      </c>
      <c r="E548" s="9" t="s">
        <v>51</v>
      </c>
      <c r="F548" s="9">
        <v>20000166</v>
      </c>
      <c r="G548" s="9" t="s">
        <v>375</v>
      </c>
      <c r="H548" s="9">
        <v>2</v>
      </c>
      <c r="I548" s="10">
        <v>691800</v>
      </c>
      <c r="J548" s="10">
        <v>606200</v>
      </c>
    </row>
    <row r="549" spans="1:10">
      <c r="A549" s="13" t="s">
        <v>97</v>
      </c>
      <c r="B549" s="9" t="s">
        <v>621</v>
      </c>
      <c r="C549" s="9">
        <v>100001010</v>
      </c>
      <c r="D549" s="9" t="s">
        <v>209</v>
      </c>
      <c r="E549" s="9" t="s">
        <v>50</v>
      </c>
      <c r="F549" s="9">
        <v>20000166</v>
      </c>
      <c r="G549" s="9" t="s">
        <v>375</v>
      </c>
      <c r="H549" s="9">
        <v>7</v>
      </c>
      <c r="I549" s="10">
        <v>33612600</v>
      </c>
      <c r="J549" s="10">
        <v>27274200</v>
      </c>
    </row>
    <row r="550" spans="1:10">
      <c r="A550" s="13" t="s">
        <v>377</v>
      </c>
      <c r="B550" s="9" t="s">
        <v>622</v>
      </c>
      <c r="C550" s="9">
        <v>100001014</v>
      </c>
      <c r="D550" s="9" t="s">
        <v>137</v>
      </c>
      <c r="E550" s="9" t="s">
        <v>47</v>
      </c>
      <c r="F550" s="9">
        <v>20000144</v>
      </c>
      <c r="G550" s="9" t="s">
        <v>211</v>
      </c>
      <c r="H550" s="9">
        <v>3</v>
      </c>
      <c r="I550" s="10">
        <v>8580300</v>
      </c>
      <c r="J550" s="10">
        <v>6665000</v>
      </c>
    </row>
    <row r="551" spans="1:10">
      <c r="A551" s="13" t="s">
        <v>377</v>
      </c>
      <c r="B551" s="9" t="s">
        <v>622</v>
      </c>
      <c r="C551" s="9">
        <v>100001006</v>
      </c>
      <c r="D551" s="9" t="s">
        <v>115</v>
      </c>
      <c r="E551" s="9" t="s">
        <v>49</v>
      </c>
      <c r="F551" s="9">
        <v>20000144</v>
      </c>
      <c r="G551" s="9" t="s">
        <v>211</v>
      </c>
      <c r="H551" s="9">
        <v>1</v>
      </c>
      <c r="I551" s="10">
        <v>1520700</v>
      </c>
      <c r="J551" s="10">
        <v>1288700</v>
      </c>
    </row>
    <row r="552" spans="1:10">
      <c r="A552" s="13" t="s">
        <v>377</v>
      </c>
      <c r="B552" s="9" t="s">
        <v>622</v>
      </c>
      <c r="C552" s="9">
        <v>100001010</v>
      </c>
      <c r="D552" s="9" t="s">
        <v>209</v>
      </c>
      <c r="E552" s="9" t="s">
        <v>50</v>
      </c>
      <c r="F552" s="9">
        <v>20000144</v>
      </c>
      <c r="G552" s="9" t="s">
        <v>211</v>
      </c>
      <c r="H552" s="9">
        <v>4</v>
      </c>
      <c r="I552" s="10">
        <v>19042800</v>
      </c>
      <c r="J552" s="10">
        <v>15137000</v>
      </c>
    </row>
    <row r="553" spans="1:10">
      <c r="A553" s="13" t="s">
        <v>623</v>
      </c>
      <c r="B553" s="9" t="s">
        <v>624</v>
      </c>
      <c r="C553" s="9">
        <v>100001005</v>
      </c>
      <c r="D553" s="9" t="s">
        <v>134</v>
      </c>
      <c r="E553" s="9" t="s">
        <v>49</v>
      </c>
      <c r="F553" s="9">
        <v>20000105</v>
      </c>
      <c r="G553" s="9" t="s">
        <v>619</v>
      </c>
      <c r="H553" s="9">
        <v>1</v>
      </c>
      <c r="I553" s="10">
        <v>1939500</v>
      </c>
      <c r="J553" s="10">
        <v>1399300</v>
      </c>
    </row>
    <row r="554" spans="1:10">
      <c r="A554" s="13" t="s">
        <v>623</v>
      </c>
      <c r="B554" s="9" t="s">
        <v>624</v>
      </c>
      <c r="C554" s="9">
        <v>100001001</v>
      </c>
      <c r="D554" s="9" t="s">
        <v>91</v>
      </c>
      <c r="E554" s="9" t="s">
        <v>51</v>
      </c>
      <c r="F554" s="9">
        <v>20000105</v>
      </c>
      <c r="G554" s="9" t="s">
        <v>619</v>
      </c>
      <c r="H554" s="9">
        <v>2</v>
      </c>
      <c r="I554" s="10">
        <v>358400</v>
      </c>
      <c r="J554" s="10">
        <v>298400</v>
      </c>
    </row>
    <row r="555" spans="1:10">
      <c r="A555" s="13" t="s">
        <v>439</v>
      </c>
      <c r="B555" s="9" t="s">
        <v>625</v>
      </c>
      <c r="C555" s="9">
        <v>100001024</v>
      </c>
      <c r="D555" s="9" t="s">
        <v>84</v>
      </c>
      <c r="E555" s="9" t="s">
        <v>45</v>
      </c>
      <c r="F555" s="9">
        <v>20000163</v>
      </c>
      <c r="G555" s="9" t="s">
        <v>230</v>
      </c>
      <c r="H555" s="9">
        <v>4</v>
      </c>
      <c r="I555" s="10">
        <v>16310800</v>
      </c>
      <c r="J555" s="10">
        <v>11947700</v>
      </c>
    </row>
    <row r="556" spans="1:10">
      <c r="A556" s="13" t="s">
        <v>626</v>
      </c>
      <c r="B556" s="9" t="s">
        <v>627</v>
      </c>
      <c r="C556" s="9">
        <v>100001006</v>
      </c>
      <c r="D556" s="9" t="s">
        <v>115</v>
      </c>
      <c r="E556" s="9" t="s">
        <v>49</v>
      </c>
      <c r="F556" s="9">
        <v>20000171</v>
      </c>
      <c r="G556" s="9" t="s">
        <v>168</v>
      </c>
      <c r="H556" s="9">
        <v>2</v>
      </c>
      <c r="I556" s="10">
        <v>3555200</v>
      </c>
      <c r="J556" s="10">
        <v>2680900</v>
      </c>
    </row>
    <row r="557" spans="1:10">
      <c r="A557" s="13" t="s">
        <v>626</v>
      </c>
      <c r="B557" s="9" t="s">
        <v>627</v>
      </c>
      <c r="C557" s="9">
        <v>100001004</v>
      </c>
      <c r="D557" s="9" t="s">
        <v>95</v>
      </c>
      <c r="E557" s="9" t="s">
        <v>51</v>
      </c>
      <c r="F557" s="9">
        <v>20000171</v>
      </c>
      <c r="G557" s="9" t="s">
        <v>168</v>
      </c>
      <c r="H557" s="9">
        <v>1</v>
      </c>
      <c r="I557" s="10">
        <v>300700</v>
      </c>
      <c r="J557" s="10">
        <v>209900</v>
      </c>
    </row>
    <row r="558" spans="1:10">
      <c r="A558" s="13" t="s">
        <v>121</v>
      </c>
      <c r="B558" s="9" t="s">
        <v>628</v>
      </c>
      <c r="C558" s="9">
        <v>100001020</v>
      </c>
      <c r="D558" s="9" t="s">
        <v>33</v>
      </c>
      <c r="E558" s="9" t="s">
        <v>47</v>
      </c>
      <c r="F558" s="9">
        <v>20000103</v>
      </c>
      <c r="G558" s="9" t="s">
        <v>108</v>
      </c>
      <c r="H558" s="9">
        <v>1</v>
      </c>
      <c r="I558" s="10">
        <v>5669700</v>
      </c>
      <c r="J558" s="10">
        <v>4100900</v>
      </c>
    </row>
    <row r="559" spans="1:10">
      <c r="A559" s="13" t="s">
        <v>410</v>
      </c>
      <c r="B559" s="9" t="s">
        <v>629</v>
      </c>
      <c r="C559" s="9">
        <v>100001010</v>
      </c>
      <c r="D559" s="9" t="s">
        <v>209</v>
      </c>
      <c r="E559" s="9" t="s">
        <v>50</v>
      </c>
      <c r="F559" s="9">
        <v>20000115</v>
      </c>
      <c r="G559" s="9" t="s">
        <v>381</v>
      </c>
      <c r="H559" s="9">
        <v>2</v>
      </c>
      <c r="I559" s="10">
        <v>9648800</v>
      </c>
      <c r="J559" s="10">
        <v>6922200</v>
      </c>
    </row>
    <row r="560" spans="1:10">
      <c r="A560" s="13" t="s">
        <v>410</v>
      </c>
      <c r="B560" s="9" t="s">
        <v>629</v>
      </c>
      <c r="C560" s="9">
        <v>100001022</v>
      </c>
      <c r="D560" s="9" t="s">
        <v>25</v>
      </c>
      <c r="E560" s="9" t="s">
        <v>46</v>
      </c>
      <c r="F560" s="9">
        <v>20000115</v>
      </c>
      <c r="G560" s="9" t="s">
        <v>381</v>
      </c>
      <c r="H560" s="9">
        <v>1</v>
      </c>
      <c r="I560" s="10">
        <v>12097000</v>
      </c>
      <c r="J560" s="10">
        <v>10343700</v>
      </c>
    </row>
    <row r="561" spans="1:10">
      <c r="A561" s="13" t="s">
        <v>630</v>
      </c>
      <c r="B561" s="9" t="s">
        <v>631</v>
      </c>
      <c r="C561" s="9">
        <v>100001004</v>
      </c>
      <c r="D561" s="9" t="s">
        <v>95</v>
      </c>
      <c r="E561" s="9" t="s">
        <v>51</v>
      </c>
      <c r="F561" s="9">
        <v>20000176</v>
      </c>
      <c r="G561" s="9" t="s">
        <v>225</v>
      </c>
      <c r="H561" s="9">
        <v>2</v>
      </c>
      <c r="I561" s="10">
        <v>595200</v>
      </c>
      <c r="J561" s="10">
        <v>448500</v>
      </c>
    </row>
    <row r="562" spans="1:10">
      <c r="A562" s="13" t="s">
        <v>630</v>
      </c>
      <c r="B562" s="9" t="s">
        <v>631</v>
      </c>
      <c r="C562" s="9">
        <v>100001022</v>
      </c>
      <c r="D562" s="9" t="s">
        <v>25</v>
      </c>
      <c r="E562" s="9" t="s">
        <v>46</v>
      </c>
      <c r="F562" s="9">
        <v>20000176</v>
      </c>
      <c r="G562" s="9" t="s">
        <v>225</v>
      </c>
      <c r="H562" s="9">
        <v>1</v>
      </c>
      <c r="I562" s="10">
        <v>10793300</v>
      </c>
      <c r="J562" s="10">
        <v>7675200</v>
      </c>
    </row>
    <row r="563" spans="1:10">
      <c r="A563" s="13" t="s">
        <v>630</v>
      </c>
      <c r="B563" s="9" t="s">
        <v>631</v>
      </c>
      <c r="C563" s="9">
        <v>100001028</v>
      </c>
      <c r="D563" s="9" t="s">
        <v>22</v>
      </c>
      <c r="E563" s="9" t="s">
        <v>43</v>
      </c>
      <c r="F563" s="9">
        <v>20000176</v>
      </c>
      <c r="G563" s="9" t="s">
        <v>225</v>
      </c>
      <c r="H563" s="9">
        <v>2</v>
      </c>
      <c r="I563" s="10">
        <v>19983200</v>
      </c>
      <c r="J563" s="10">
        <v>15450100</v>
      </c>
    </row>
    <row r="564" spans="1:10">
      <c r="A564" s="13" t="s">
        <v>420</v>
      </c>
      <c r="B564" s="9" t="s">
        <v>632</v>
      </c>
      <c r="C564" s="9">
        <v>100001002</v>
      </c>
      <c r="D564" s="9" t="s">
        <v>94</v>
      </c>
      <c r="E564" s="9" t="s">
        <v>51</v>
      </c>
      <c r="F564" s="9">
        <v>20000141</v>
      </c>
      <c r="G564" s="9" t="s">
        <v>165</v>
      </c>
      <c r="H564" s="9">
        <v>2</v>
      </c>
      <c r="I564" s="10">
        <v>474600</v>
      </c>
      <c r="J564" s="10">
        <v>353900</v>
      </c>
    </row>
    <row r="565" spans="1:10">
      <c r="A565" s="13" t="s">
        <v>420</v>
      </c>
      <c r="B565" s="9" t="s">
        <v>632</v>
      </c>
      <c r="C565" s="9">
        <v>100001025</v>
      </c>
      <c r="D565" s="9" t="s">
        <v>82</v>
      </c>
      <c r="E565" s="9" t="s">
        <v>45</v>
      </c>
      <c r="F565" s="9">
        <v>20000141</v>
      </c>
      <c r="G565" s="9" t="s">
        <v>165</v>
      </c>
      <c r="H565" s="9">
        <v>5</v>
      </c>
      <c r="I565" s="10">
        <v>16979500</v>
      </c>
      <c r="J565" s="10">
        <v>11716600</v>
      </c>
    </row>
    <row r="566" spans="1:10">
      <c r="A566" s="13" t="s">
        <v>633</v>
      </c>
      <c r="B566" s="9" t="s">
        <v>634</v>
      </c>
      <c r="C566" s="9">
        <v>100001025</v>
      </c>
      <c r="D566" s="9" t="s">
        <v>82</v>
      </c>
      <c r="E566" s="9" t="s">
        <v>45</v>
      </c>
      <c r="F566" s="9">
        <v>20000142</v>
      </c>
      <c r="G566" s="9" t="s">
        <v>318</v>
      </c>
      <c r="H566" s="9">
        <v>10</v>
      </c>
      <c r="I566" s="10">
        <v>34677000</v>
      </c>
      <c r="J566" s="10">
        <v>25056900</v>
      </c>
    </row>
    <row r="567" spans="1:10">
      <c r="A567" s="13" t="s">
        <v>589</v>
      </c>
      <c r="B567" s="9" t="s">
        <v>635</v>
      </c>
      <c r="C567" s="9">
        <v>100001021</v>
      </c>
      <c r="D567" s="9" t="s">
        <v>16</v>
      </c>
      <c r="E567" s="9" t="s">
        <v>46</v>
      </c>
      <c r="F567" s="9">
        <v>20000118</v>
      </c>
      <c r="G567" s="9" t="s">
        <v>478</v>
      </c>
      <c r="H567" s="9">
        <v>1</v>
      </c>
      <c r="I567" s="10">
        <v>14960000</v>
      </c>
      <c r="J567" s="10">
        <v>10783900</v>
      </c>
    </row>
    <row r="568" spans="1:10">
      <c r="A568" s="13" t="s">
        <v>589</v>
      </c>
      <c r="B568" s="9" t="s">
        <v>635</v>
      </c>
      <c r="C568" s="9">
        <v>100001012</v>
      </c>
      <c r="D568" s="9" t="s">
        <v>172</v>
      </c>
      <c r="E568" s="9" t="s">
        <v>50</v>
      </c>
      <c r="F568" s="9">
        <v>20000118</v>
      </c>
      <c r="G568" s="9" t="s">
        <v>478</v>
      </c>
      <c r="H568" s="9">
        <v>1</v>
      </c>
      <c r="I568" s="10">
        <v>4092800</v>
      </c>
      <c r="J568" s="10">
        <v>3484400</v>
      </c>
    </row>
    <row r="569" spans="1:10">
      <c r="A569" s="13" t="s">
        <v>636</v>
      </c>
      <c r="B569" s="9" t="s">
        <v>637</v>
      </c>
      <c r="C569" s="9">
        <v>100001029</v>
      </c>
      <c r="D569" s="9" t="s">
        <v>19</v>
      </c>
      <c r="E569" s="9" t="s">
        <v>43</v>
      </c>
      <c r="F569" s="9">
        <v>20000165</v>
      </c>
      <c r="G569" s="9" t="s">
        <v>596</v>
      </c>
      <c r="H569" s="9">
        <v>5</v>
      </c>
      <c r="I569" s="10">
        <v>56226000</v>
      </c>
      <c r="J569" s="10">
        <v>43278100</v>
      </c>
    </row>
    <row r="570" spans="1:10">
      <c r="A570" s="13" t="s">
        <v>636</v>
      </c>
      <c r="B570" s="9" t="s">
        <v>637</v>
      </c>
      <c r="C570" s="9">
        <v>100001008</v>
      </c>
      <c r="D570" s="9" t="s">
        <v>78</v>
      </c>
      <c r="E570" s="9" t="s">
        <v>49</v>
      </c>
      <c r="F570" s="9">
        <v>20000165</v>
      </c>
      <c r="G570" s="9" t="s">
        <v>596</v>
      </c>
      <c r="H570" s="9">
        <v>3</v>
      </c>
      <c r="I570" s="10">
        <v>11430300</v>
      </c>
      <c r="J570" s="10">
        <v>7786800</v>
      </c>
    </row>
    <row r="571" spans="1:10">
      <c r="A571" s="13" t="s">
        <v>638</v>
      </c>
      <c r="B571" s="9" t="s">
        <v>639</v>
      </c>
      <c r="C571" s="9">
        <v>100001012</v>
      </c>
      <c r="D571" s="9" t="s">
        <v>172</v>
      </c>
      <c r="E571" s="9" t="s">
        <v>50</v>
      </c>
      <c r="F571" s="9">
        <v>20000141</v>
      </c>
      <c r="G571" s="9" t="s">
        <v>165</v>
      </c>
      <c r="H571" s="9">
        <v>6</v>
      </c>
      <c r="I571" s="10">
        <v>23203800</v>
      </c>
      <c r="J571" s="10">
        <v>18598400</v>
      </c>
    </row>
    <row r="572" spans="1:10">
      <c r="A572" s="13" t="s">
        <v>638</v>
      </c>
      <c r="B572" s="9" t="s">
        <v>639</v>
      </c>
      <c r="C572" s="9">
        <v>100001025</v>
      </c>
      <c r="D572" s="9" t="s">
        <v>82</v>
      </c>
      <c r="E572" s="9" t="s">
        <v>45</v>
      </c>
      <c r="F572" s="9">
        <v>20000141</v>
      </c>
      <c r="G572" s="9" t="s">
        <v>165</v>
      </c>
      <c r="H572" s="9">
        <v>1</v>
      </c>
      <c r="I572" s="10">
        <v>2887600</v>
      </c>
      <c r="J572" s="10">
        <v>2349400</v>
      </c>
    </row>
    <row r="573" spans="1:10">
      <c r="A573" s="13" t="s">
        <v>638</v>
      </c>
      <c r="B573" s="9" t="s">
        <v>639</v>
      </c>
      <c r="C573" s="9">
        <v>100001014</v>
      </c>
      <c r="D573" s="9" t="s">
        <v>137</v>
      </c>
      <c r="E573" s="9" t="s">
        <v>47</v>
      </c>
      <c r="F573" s="9">
        <v>20000141</v>
      </c>
      <c r="G573" s="9" t="s">
        <v>165</v>
      </c>
      <c r="H573" s="9">
        <v>1</v>
      </c>
      <c r="I573" s="10">
        <v>2398200</v>
      </c>
      <c r="J573" s="10">
        <v>1653600</v>
      </c>
    </row>
    <row r="574" spans="1:10">
      <c r="A574" s="13" t="s">
        <v>552</v>
      </c>
      <c r="B574" s="9" t="s">
        <v>640</v>
      </c>
      <c r="C574" s="9">
        <v>100001016</v>
      </c>
      <c r="D574" s="9" t="s">
        <v>186</v>
      </c>
      <c r="E574" s="9" t="s">
        <v>48</v>
      </c>
      <c r="F574" s="9">
        <v>20000104</v>
      </c>
      <c r="G574" s="9" t="s">
        <v>34</v>
      </c>
      <c r="H574" s="9">
        <v>2</v>
      </c>
      <c r="I574" s="10">
        <v>8276800</v>
      </c>
      <c r="J574" s="10">
        <v>7054500</v>
      </c>
    </row>
    <row r="575" spans="1:10">
      <c r="A575" s="13" t="s">
        <v>552</v>
      </c>
      <c r="B575" s="9" t="s">
        <v>640</v>
      </c>
      <c r="C575" s="9">
        <v>100001021</v>
      </c>
      <c r="D575" s="9" t="s">
        <v>16</v>
      </c>
      <c r="E575" s="9" t="s">
        <v>46</v>
      </c>
      <c r="F575" s="9">
        <v>20000104</v>
      </c>
      <c r="G575" s="9" t="s">
        <v>34</v>
      </c>
      <c r="H575" s="9">
        <v>5</v>
      </c>
      <c r="I575" s="10">
        <v>62614000</v>
      </c>
      <c r="J575" s="10">
        <v>54526900</v>
      </c>
    </row>
    <row r="576" spans="1:10">
      <c r="A576" s="13" t="s">
        <v>641</v>
      </c>
      <c r="B576" s="9" t="s">
        <v>642</v>
      </c>
      <c r="C576" s="9">
        <v>100001013</v>
      </c>
      <c r="D576" s="9" t="s">
        <v>66</v>
      </c>
      <c r="E576" s="9" t="s">
        <v>47</v>
      </c>
      <c r="F576" s="9">
        <v>20000158</v>
      </c>
      <c r="G576" s="9" t="s">
        <v>397</v>
      </c>
      <c r="H576" s="9">
        <v>8</v>
      </c>
      <c r="I576" s="10">
        <v>8056000</v>
      </c>
      <c r="J576" s="10">
        <v>6464300</v>
      </c>
    </row>
    <row r="577" spans="1:10">
      <c r="A577" s="13" t="s">
        <v>641</v>
      </c>
      <c r="B577" s="9" t="s">
        <v>642</v>
      </c>
      <c r="C577" s="9">
        <v>100001020</v>
      </c>
      <c r="D577" s="9" t="s">
        <v>33</v>
      </c>
      <c r="E577" s="9" t="s">
        <v>47</v>
      </c>
      <c r="F577" s="9">
        <v>20000158</v>
      </c>
      <c r="G577" s="9" t="s">
        <v>397</v>
      </c>
      <c r="H577" s="9">
        <v>8</v>
      </c>
      <c r="I577" s="10">
        <v>38575200</v>
      </c>
      <c r="J577" s="10">
        <v>32515700</v>
      </c>
    </row>
    <row r="578" spans="1:10">
      <c r="A578" s="13" t="s">
        <v>189</v>
      </c>
      <c r="B578" s="9" t="s">
        <v>643</v>
      </c>
      <c r="C578" s="9">
        <v>100001002</v>
      </c>
      <c r="D578" s="9" t="s">
        <v>94</v>
      </c>
      <c r="E578" s="9" t="s">
        <v>51</v>
      </c>
      <c r="F578" s="9">
        <v>20000125</v>
      </c>
      <c r="G578" s="9" t="s">
        <v>143</v>
      </c>
      <c r="H578" s="9">
        <v>1</v>
      </c>
      <c r="I578" s="10">
        <v>289400</v>
      </c>
      <c r="J578" s="10">
        <v>209600</v>
      </c>
    </row>
    <row r="579" spans="1:10">
      <c r="A579" s="13" t="s">
        <v>644</v>
      </c>
      <c r="B579" s="9" t="s">
        <v>645</v>
      </c>
      <c r="C579" s="9">
        <v>100001017</v>
      </c>
      <c r="D579" s="9" t="s">
        <v>28</v>
      </c>
      <c r="E579" s="9" t="s">
        <v>48</v>
      </c>
      <c r="F579" s="9">
        <v>20000148</v>
      </c>
      <c r="G579" s="9" t="s">
        <v>274</v>
      </c>
      <c r="H579" s="9">
        <v>6</v>
      </c>
      <c r="I579" s="10">
        <v>48870600</v>
      </c>
      <c r="J579" s="10">
        <v>37002300</v>
      </c>
    </row>
    <row r="580" spans="1:10">
      <c r="A580" s="13" t="s">
        <v>644</v>
      </c>
      <c r="B580" s="9" t="s">
        <v>645</v>
      </c>
      <c r="C580" s="9">
        <v>100001027</v>
      </c>
      <c r="D580" s="9" t="s">
        <v>31</v>
      </c>
      <c r="E580" s="9" t="s">
        <v>45</v>
      </c>
      <c r="F580" s="9">
        <v>20000148</v>
      </c>
      <c r="G580" s="9" t="s">
        <v>274</v>
      </c>
      <c r="H580" s="9">
        <v>2</v>
      </c>
      <c r="I580" s="10">
        <v>13207800</v>
      </c>
      <c r="J580" s="10">
        <v>11567300</v>
      </c>
    </row>
    <row r="581" spans="1:10">
      <c r="A581" s="13" t="s">
        <v>644</v>
      </c>
      <c r="B581" s="9" t="s">
        <v>645</v>
      </c>
      <c r="C581" s="9">
        <v>100001030</v>
      </c>
      <c r="D581" s="9" t="s">
        <v>39</v>
      </c>
      <c r="E581" s="9" t="s">
        <v>43</v>
      </c>
      <c r="F581" s="9">
        <v>20000148</v>
      </c>
      <c r="G581" s="9" t="s">
        <v>274</v>
      </c>
      <c r="H581" s="9">
        <v>1</v>
      </c>
      <c r="I581" s="10">
        <v>7124200</v>
      </c>
      <c r="J581" s="10">
        <v>5608100</v>
      </c>
    </row>
    <row r="582" spans="1:10">
      <c r="A582" s="13" t="s">
        <v>646</v>
      </c>
      <c r="B582" s="9" t="s">
        <v>647</v>
      </c>
      <c r="C582" s="9">
        <v>100001018</v>
      </c>
      <c r="D582" s="9" t="s">
        <v>63</v>
      </c>
      <c r="E582" s="9" t="s">
        <v>48</v>
      </c>
      <c r="F582" s="9">
        <v>20000158</v>
      </c>
      <c r="G582" s="9" t="s">
        <v>397</v>
      </c>
      <c r="H582" s="9">
        <v>7</v>
      </c>
      <c r="I582" s="10">
        <v>8136800</v>
      </c>
      <c r="J582" s="10">
        <v>6466400</v>
      </c>
    </row>
    <row r="583" spans="1:10">
      <c r="A583" s="13" t="s">
        <v>193</v>
      </c>
      <c r="B583" s="9" t="s">
        <v>648</v>
      </c>
      <c r="C583" s="9">
        <v>100001008</v>
      </c>
      <c r="D583" s="9" t="s">
        <v>78</v>
      </c>
      <c r="E583" s="9" t="s">
        <v>49</v>
      </c>
      <c r="F583" s="9">
        <v>20000176</v>
      </c>
      <c r="G583" s="9" t="s">
        <v>225</v>
      </c>
      <c r="H583" s="9">
        <v>2</v>
      </c>
      <c r="I583" s="10">
        <v>8287800</v>
      </c>
      <c r="J583" s="10">
        <v>6139500</v>
      </c>
    </row>
    <row r="584" spans="1:10">
      <c r="A584" s="13" t="s">
        <v>193</v>
      </c>
      <c r="B584" s="9" t="s">
        <v>648</v>
      </c>
      <c r="C584" s="9">
        <v>100001024</v>
      </c>
      <c r="D584" s="9" t="s">
        <v>84</v>
      </c>
      <c r="E584" s="9" t="s">
        <v>45</v>
      </c>
      <c r="F584" s="9">
        <v>20000176</v>
      </c>
      <c r="G584" s="9" t="s">
        <v>225</v>
      </c>
      <c r="H584" s="9">
        <v>1</v>
      </c>
      <c r="I584" s="10">
        <v>4292600</v>
      </c>
      <c r="J584" s="10">
        <v>3715000</v>
      </c>
    </row>
    <row r="585" spans="1:10">
      <c r="A585" s="13" t="s">
        <v>193</v>
      </c>
      <c r="B585" s="9" t="s">
        <v>648</v>
      </c>
      <c r="C585" s="9">
        <v>100001010</v>
      </c>
      <c r="D585" s="9" t="s">
        <v>209</v>
      </c>
      <c r="E585" s="9" t="s">
        <v>50</v>
      </c>
      <c r="F585" s="9">
        <v>20000176</v>
      </c>
      <c r="G585" s="9" t="s">
        <v>225</v>
      </c>
      <c r="H585" s="9">
        <v>4</v>
      </c>
      <c r="I585" s="10">
        <v>20110400</v>
      </c>
      <c r="J585" s="10">
        <v>16880700</v>
      </c>
    </row>
    <row r="586" spans="1:10">
      <c r="A586" s="13" t="s">
        <v>193</v>
      </c>
      <c r="B586" s="9" t="s">
        <v>648</v>
      </c>
      <c r="C586" s="9">
        <v>100001007</v>
      </c>
      <c r="D586" s="9" t="s">
        <v>37</v>
      </c>
      <c r="E586" s="9" t="s">
        <v>49</v>
      </c>
      <c r="F586" s="9">
        <v>20000176</v>
      </c>
      <c r="G586" s="9" t="s">
        <v>225</v>
      </c>
      <c r="H586" s="9">
        <v>5</v>
      </c>
      <c r="I586" s="10">
        <v>22843000</v>
      </c>
      <c r="J586" s="10">
        <v>15854400</v>
      </c>
    </row>
    <row r="587" spans="1:10">
      <c r="A587" s="13" t="s">
        <v>649</v>
      </c>
      <c r="B587" s="9" t="s">
        <v>650</v>
      </c>
      <c r="C587" s="9">
        <v>100001026</v>
      </c>
      <c r="D587" s="9" t="s">
        <v>35</v>
      </c>
      <c r="E587" s="9" t="s">
        <v>45</v>
      </c>
      <c r="F587" s="9">
        <v>20000170</v>
      </c>
      <c r="G587" s="9" t="s">
        <v>222</v>
      </c>
      <c r="H587" s="9">
        <v>1</v>
      </c>
      <c r="I587" s="10">
        <v>6917600</v>
      </c>
      <c r="J587" s="10">
        <v>5144000</v>
      </c>
    </row>
    <row r="588" spans="1:10">
      <c r="A588" s="13" t="s">
        <v>649</v>
      </c>
      <c r="B588" s="9" t="s">
        <v>650</v>
      </c>
      <c r="C588" s="9">
        <v>100001014</v>
      </c>
      <c r="D588" s="9" t="s">
        <v>137</v>
      </c>
      <c r="E588" s="9" t="s">
        <v>47</v>
      </c>
      <c r="F588" s="9">
        <v>20000170</v>
      </c>
      <c r="G588" s="9" t="s">
        <v>222</v>
      </c>
      <c r="H588" s="9">
        <v>1</v>
      </c>
      <c r="I588" s="10">
        <v>2415500</v>
      </c>
      <c r="J588" s="10">
        <v>2048600</v>
      </c>
    </row>
    <row r="589" spans="1:10">
      <c r="A589" s="13" t="s">
        <v>322</v>
      </c>
      <c r="B589" s="9" t="s">
        <v>651</v>
      </c>
      <c r="C589" s="9">
        <v>100001021</v>
      </c>
      <c r="D589" s="9" t="s">
        <v>16</v>
      </c>
      <c r="E589" s="9" t="s">
        <v>46</v>
      </c>
      <c r="F589" s="9">
        <v>20000103</v>
      </c>
      <c r="G589" s="9" t="s">
        <v>108</v>
      </c>
      <c r="H589" s="9">
        <v>5</v>
      </c>
      <c r="I589" s="10">
        <v>61632000</v>
      </c>
      <c r="J589" s="10">
        <v>48186000</v>
      </c>
    </row>
    <row r="590" spans="1:10">
      <c r="A590" s="13" t="s">
        <v>322</v>
      </c>
      <c r="B590" s="9" t="s">
        <v>651</v>
      </c>
      <c r="C590" s="9">
        <v>100001001</v>
      </c>
      <c r="D590" s="9" t="s">
        <v>91</v>
      </c>
      <c r="E590" s="9" t="s">
        <v>51</v>
      </c>
      <c r="F590" s="9">
        <v>20000103</v>
      </c>
      <c r="G590" s="9" t="s">
        <v>108</v>
      </c>
      <c r="H590" s="9">
        <v>2</v>
      </c>
      <c r="I590" s="10">
        <v>363200</v>
      </c>
      <c r="J590" s="10">
        <v>257300</v>
      </c>
    </row>
    <row r="591" spans="1:10">
      <c r="A591" s="13" t="s">
        <v>322</v>
      </c>
      <c r="B591" s="9" t="s">
        <v>651</v>
      </c>
      <c r="C591" s="9">
        <v>100001008</v>
      </c>
      <c r="D591" s="9" t="s">
        <v>78</v>
      </c>
      <c r="E591" s="9" t="s">
        <v>49</v>
      </c>
      <c r="F591" s="9">
        <v>20000103</v>
      </c>
      <c r="G591" s="9" t="s">
        <v>108</v>
      </c>
      <c r="H591" s="9">
        <v>3</v>
      </c>
      <c r="I591" s="10">
        <v>12260700</v>
      </c>
      <c r="J591" s="10">
        <v>10585300</v>
      </c>
    </row>
    <row r="592" spans="1:10">
      <c r="A592" s="13" t="s">
        <v>470</v>
      </c>
      <c r="B592" s="9" t="s">
        <v>652</v>
      </c>
      <c r="C592" s="9">
        <v>100001009</v>
      </c>
      <c r="D592" s="9" t="s">
        <v>71</v>
      </c>
      <c r="E592" s="9" t="s">
        <v>50</v>
      </c>
      <c r="F592" s="9">
        <v>20000130</v>
      </c>
      <c r="G592" s="9" t="s">
        <v>233</v>
      </c>
      <c r="H592" s="9">
        <v>1</v>
      </c>
      <c r="I592" s="10">
        <v>5234000</v>
      </c>
      <c r="J592" s="10">
        <v>3718700</v>
      </c>
    </row>
    <row r="593" spans="1:10">
      <c r="A593" s="13" t="s">
        <v>470</v>
      </c>
      <c r="B593" s="9" t="s">
        <v>652</v>
      </c>
      <c r="C593" s="9">
        <v>100001021</v>
      </c>
      <c r="D593" s="9" t="s">
        <v>16</v>
      </c>
      <c r="E593" s="9" t="s">
        <v>46</v>
      </c>
      <c r="F593" s="9">
        <v>20000130</v>
      </c>
      <c r="G593" s="9" t="s">
        <v>233</v>
      </c>
      <c r="H593" s="9">
        <v>4</v>
      </c>
      <c r="I593" s="10">
        <v>54722800</v>
      </c>
      <c r="J593" s="10">
        <v>43249900</v>
      </c>
    </row>
    <row r="594" spans="1:10">
      <c r="A594" s="13" t="s">
        <v>470</v>
      </c>
      <c r="B594" s="9" t="s">
        <v>652</v>
      </c>
      <c r="C594" s="9">
        <v>100001024</v>
      </c>
      <c r="D594" s="9" t="s">
        <v>84</v>
      </c>
      <c r="E594" s="9" t="s">
        <v>45</v>
      </c>
      <c r="F594" s="9">
        <v>20000130</v>
      </c>
      <c r="G594" s="9" t="s">
        <v>233</v>
      </c>
      <c r="H594" s="9">
        <v>5</v>
      </c>
      <c r="I594" s="10">
        <v>21071000</v>
      </c>
      <c r="J594" s="10">
        <v>18450800</v>
      </c>
    </row>
    <row r="595" spans="1:10">
      <c r="A595" s="13" t="s">
        <v>653</v>
      </c>
      <c r="B595" s="9" t="s">
        <v>654</v>
      </c>
      <c r="C595" s="9">
        <v>100001020</v>
      </c>
      <c r="D595" s="9" t="s">
        <v>33</v>
      </c>
      <c r="E595" s="9" t="s">
        <v>47</v>
      </c>
      <c r="F595" s="9">
        <v>20000107</v>
      </c>
      <c r="G595" s="9" t="s">
        <v>409</v>
      </c>
      <c r="H595" s="9">
        <v>6</v>
      </c>
      <c r="I595" s="10">
        <v>31637400</v>
      </c>
      <c r="J595" s="10">
        <v>22001600</v>
      </c>
    </row>
    <row r="596" spans="1:10">
      <c r="A596" s="13" t="s">
        <v>653</v>
      </c>
      <c r="B596" s="9" t="s">
        <v>654</v>
      </c>
      <c r="C596" s="9">
        <v>100001013</v>
      </c>
      <c r="D596" s="9" t="s">
        <v>66</v>
      </c>
      <c r="E596" s="9" t="s">
        <v>47</v>
      </c>
      <c r="F596" s="9">
        <v>20000107</v>
      </c>
      <c r="G596" s="9" t="s">
        <v>409</v>
      </c>
      <c r="H596" s="9">
        <v>2</v>
      </c>
      <c r="I596" s="10">
        <v>2071200</v>
      </c>
      <c r="J596" s="10">
        <v>1469700</v>
      </c>
    </row>
    <row r="597" spans="1:10">
      <c r="A597" s="13" t="s">
        <v>653</v>
      </c>
      <c r="B597" s="9" t="s">
        <v>654</v>
      </c>
      <c r="C597" s="9">
        <v>100001008</v>
      </c>
      <c r="D597" s="9" t="s">
        <v>78</v>
      </c>
      <c r="E597" s="9" t="s">
        <v>49</v>
      </c>
      <c r="F597" s="9">
        <v>20000107</v>
      </c>
      <c r="G597" s="9" t="s">
        <v>409</v>
      </c>
      <c r="H597" s="9">
        <v>1</v>
      </c>
      <c r="I597" s="10">
        <v>3767600</v>
      </c>
      <c r="J597" s="10">
        <v>2792200</v>
      </c>
    </row>
    <row r="598" spans="1:10">
      <c r="A598" s="13" t="s">
        <v>653</v>
      </c>
      <c r="B598" s="9" t="s">
        <v>654</v>
      </c>
      <c r="C598" s="9">
        <v>100001014</v>
      </c>
      <c r="D598" s="9" t="s">
        <v>137</v>
      </c>
      <c r="E598" s="9" t="s">
        <v>47</v>
      </c>
      <c r="F598" s="9">
        <v>20000107</v>
      </c>
      <c r="G598" s="9" t="s">
        <v>409</v>
      </c>
      <c r="H598" s="9">
        <v>1</v>
      </c>
      <c r="I598" s="10">
        <v>2667000</v>
      </c>
      <c r="J598" s="10">
        <v>1828400</v>
      </c>
    </row>
    <row r="599" spans="1:10">
      <c r="A599" s="13" t="s">
        <v>655</v>
      </c>
      <c r="B599" s="9" t="s">
        <v>656</v>
      </c>
      <c r="C599" s="9">
        <v>100001011</v>
      </c>
      <c r="D599" s="9" t="s">
        <v>75</v>
      </c>
      <c r="E599" s="9" t="s">
        <v>50</v>
      </c>
      <c r="F599" s="9">
        <v>20000169</v>
      </c>
      <c r="G599" s="9" t="s">
        <v>546</v>
      </c>
      <c r="H599" s="9">
        <v>4</v>
      </c>
      <c r="I599" s="10">
        <v>4666400</v>
      </c>
      <c r="J599" s="10">
        <v>3850000</v>
      </c>
    </row>
    <row r="600" spans="1:10">
      <c r="A600" s="13" t="s">
        <v>655</v>
      </c>
      <c r="B600" s="9" t="s">
        <v>656</v>
      </c>
      <c r="C600" s="9">
        <v>100001004</v>
      </c>
      <c r="D600" s="9" t="s">
        <v>95</v>
      </c>
      <c r="E600" s="9" t="s">
        <v>51</v>
      </c>
      <c r="F600" s="9">
        <v>20000169</v>
      </c>
      <c r="G600" s="9" t="s">
        <v>546</v>
      </c>
      <c r="H600" s="9">
        <v>5</v>
      </c>
      <c r="I600" s="10">
        <v>1487500</v>
      </c>
      <c r="J600" s="10">
        <v>1086900</v>
      </c>
    </row>
    <row r="601" spans="1:10">
      <c r="A601" s="13" t="s">
        <v>486</v>
      </c>
      <c r="B601" s="9" t="s">
        <v>657</v>
      </c>
      <c r="C601" s="9">
        <v>100001007</v>
      </c>
      <c r="D601" s="9" t="s">
        <v>37</v>
      </c>
      <c r="E601" s="9" t="s">
        <v>49</v>
      </c>
      <c r="F601" s="9">
        <v>20000161</v>
      </c>
      <c r="G601" s="9" t="s">
        <v>206</v>
      </c>
      <c r="H601" s="9">
        <v>3</v>
      </c>
      <c r="I601" s="10">
        <v>12979500</v>
      </c>
      <c r="J601" s="10">
        <v>8909700</v>
      </c>
    </row>
    <row r="602" spans="1:10">
      <c r="A602" s="13" t="s">
        <v>431</v>
      </c>
      <c r="B602" s="9" t="s">
        <v>658</v>
      </c>
      <c r="C602" s="9">
        <v>100001006</v>
      </c>
      <c r="D602" s="9" t="s">
        <v>115</v>
      </c>
      <c r="E602" s="9" t="s">
        <v>49</v>
      </c>
      <c r="F602" s="9">
        <v>20000177</v>
      </c>
      <c r="G602" s="9" t="s">
        <v>299</v>
      </c>
      <c r="H602" s="9">
        <v>3</v>
      </c>
      <c r="I602" s="10">
        <v>4689900</v>
      </c>
      <c r="J602" s="10">
        <v>3929200</v>
      </c>
    </row>
    <row r="603" spans="1:10">
      <c r="A603" s="13" t="s">
        <v>659</v>
      </c>
      <c r="B603" s="9" t="s">
        <v>660</v>
      </c>
      <c r="C603" s="9">
        <v>100001008</v>
      </c>
      <c r="D603" s="9" t="s">
        <v>78</v>
      </c>
      <c r="E603" s="9" t="s">
        <v>49</v>
      </c>
      <c r="F603" s="9">
        <v>20000119</v>
      </c>
      <c r="G603" s="9" t="s">
        <v>370</v>
      </c>
      <c r="H603" s="9">
        <v>1</v>
      </c>
      <c r="I603" s="10">
        <v>4131800</v>
      </c>
      <c r="J603" s="10">
        <v>3397200</v>
      </c>
    </row>
    <row r="604" spans="1:10">
      <c r="A604" s="13" t="s">
        <v>661</v>
      </c>
      <c r="B604" s="9" t="s">
        <v>662</v>
      </c>
      <c r="C604" s="9">
        <v>100001001</v>
      </c>
      <c r="D604" s="9" t="s">
        <v>91</v>
      </c>
      <c r="E604" s="9" t="s">
        <v>51</v>
      </c>
      <c r="F604" s="9">
        <v>20000170</v>
      </c>
      <c r="G604" s="9" t="s">
        <v>222</v>
      </c>
      <c r="H604" s="9">
        <v>3</v>
      </c>
      <c r="I604" s="10">
        <v>539700</v>
      </c>
      <c r="J604" s="10">
        <v>438700</v>
      </c>
    </row>
    <row r="605" spans="1:10">
      <c r="A605" s="13" t="s">
        <v>240</v>
      </c>
      <c r="B605" s="9" t="s">
        <v>663</v>
      </c>
      <c r="C605" s="9">
        <v>100001010</v>
      </c>
      <c r="D605" s="9" t="s">
        <v>209</v>
      </c>
      <c r="E605" s="9" t="s">
        <v>50</v>
      </c>
      <c r="F605" s="9">
        <v>20000114</v>
      </c>
      <c r="G605" s="9" t="s">
        <v>125</v>
      </c>
      <c r="H605" s="9">
        <v>1</v>
      </c>
      <c r="I605" s="10">
        <v>5427100</v>
      </c>
      <c r="J605" s="10">
        <v>3951900</v>
      </c>
    </row>
    <row r="606" spans="1:10">
      <c r="A606" s="13" t="s">
        <v>664</v>
      </c>
      <c r="B606" s="9" t="s">
        <v>665</v>
      </c>
      <c r="C606" s="9">
        <v>100001011</v>
      </c>
      <c r="D606" s="9" t="s">
        <v>75</v>
      </c>
      <c r="E606" s="9" t="s">
        <v>50</v>
      </c>
      <c r="F606" s="9">
        <v>20000106</v>
      </c>
      <c r="G606" s="9" t="s">
        <v>15</v>
      </c>
      <c r="H606" s="9">
        <v>4</v>
      </c>
      <c r="I606" s="10">
        <v>5494000</v>
      </c>
      <c r="J606" s="10">
        <v>3877800</v>
      </c>
    </row>
    <row r="607" spans="1:10">
      <c r="A607" s="13" t="s">
        <v>664</v>
      </c>
      <c r="B607" s="9" t="s">
        <v>665</v>
      </c>
      <c r="C607" s="9">
        <v>100001014</v>
      </c>
      <c r="D607" s="9" t="s">
        <v>137</v>
      </c>
      <c r="E607" s="9" t="s">
        <v>47</v>
      </c>
      <c r="F607" s="9">
        <v>20000106</v>
      </c>
      <c r="G607" s="9" t="s">
        <v>15</v>
      </c>
      <c r="H607" s="9">
        <v>1</v>
      </c>
      <c r="I607" s="10">
        <v>2650100</v>
      </c>
      <c r="J607" s="10">
        <v>1930400</v>
      </c>
    </row>
    <row r="608" spans="1:10">
      <c r="A608" s="13" t="s">
        <v>666</v>
      </c>
      <c r="B608" s="9" t="s">
        <v>667</v>
      </c>
      <c r="C608" s="9">
        <v>100001002</v>
      </c>
      <c r="D608" s="9" t="s">
        <v>94</v>
      </c>
      <c r="E608" s="9" t="s">
        <v>51</v>
      </c>
      <c r="F608" s="9">
        <v>20000120</v>
      </c>
      <c r="G608" s="9" t="s">
        <v>177</v>
      </c>
      <c r="H608" s="9">
        <v>3</v>
      </c>
      <c r="I608" s="10">
        <v>748500</v>
      </c>
      <c r="J608" s="10">
        <v>635000</v>
      </c>
    </row>
    <row r="609" spans="1:10">
      <c r="A609" s="13" t="s">
        <v>666</v>
      </c>
      <c r="B609" s="9" t="s">
        <v>667</v>
      </c>
      <c r="C609" s="9">
        <v>100001020</v>
      </c>
      <c r="D609" s="9" t="s">
        <v>33</v>
      </c>
      <c r="E609" s="9" t="s">
        <v>47</v>
      </c>
      <c r="F609" s="9">
        <v>20000120</v>
      </c>
      <c r="G609" s="9" t="s">
        <v>177</v>
      </c>
      <c r="H609" s="9">
        <v>2</v>
      </c>
      <c r="I609" s="10">
        <v>9728600</v>
      </c>
      <c r="J609" s="10">
        <v>8077800</v>
      </c>
    </row>
    <row r="610" spans="1:10">
      <c r="A610" s="13" t="s">
        <v>668</v>
      </c>
      <c r="B610" s="9" t="s">
        <v>669</v>
      </c>
      <c r="C610" s="9">
        <v>100001021</v>
      </c>
      <c r="D610" s="9" t="s">
        <v>16</v>
      </c>
      <c r="E610" s="9" t="s">
        <v>46</v>
      </c>
      <c r="F610" s="9">
        <v>20000158</v>
      </c>
      <c r="G610" s="9" t="s">
        <v>397</v>
      </c>
      <c r="H610" s="9">
        <v>3</v>
      </c>
      <c r="I610" s="10">
        <v>42227700</v>
      </c>
      <c r="J610" s="10">
        <v>31242000</v>
      </c>
    </row>
    <row r="611" spans="1:10">
      <c r="A611" s="13" t="s">
        <v>668</v>
      </c>
      <c r="B611" s="9" t="s">
        <v>669</v>
      </c>
      <c r="C611" s="9">
        <v>100001006</v>
      </c>
      <c r="D611" s="9" t="s">
        <v>115</v>
      </c>
      <c r="E611" s="9" t="s">
        <v>49</v>
      </c>
      <c r="F611" s="9">
        <v>20000158</v>
      </c>
      <c r="G611" s="9" t="s">
        <v>397</v>
      </c>
      <c r="H611" s="9">
        <v>2</v>
      </c>
      <c r="I611" s="10">
        <v>3044000</v>
      </c>
      <c r="J611" s="10">
        <v>2553500</v>
      </c>
    </row>
    <row r="612" spans="1:10">
      <c r="A612" s="13" t="s">
        <v>364</v>
      </c>
      <c r="B612" s="9" t="s">
        <v>670</v>
      </c>
      <c r="C612" s="9">
        <v>100001025</v>
      </c>
      <c r="D612" s="9" t="s">
        <v>82</v>
      </c>
      <c r="E612" s="9" t="s">
        <v>45</v>
      </c>
      <c r="F612" s="9">
        <v>20000116</v>
      </c>
      <c r="G612" s="9" t="s">
        <v>120</v>
      </c>
      <c r="H612" s="9">
        <v>5</v>
      </c>
      <c r="I612" s="10">
        <v>14272000</v>
      </c>
      <c r="J612" s="10">
        <v>10970300</v>
      </c>
    </row>
    <row r="613" spans="1:10">
      <c r="A613" s="13" t="s">
        <v>364</v>
      </c>
      <c r="B613" s="9" t="s">
        <v>670</v>
      </c>
      <c r="C613" s="9">
        <v>100001011</v>
      </c>
      <c r="D613" s="9" t="s">
        <v>75</v>
      </c>
      <c r="E613" s="9" t="s">
        <v>50</v>
      </c>
      <c r="F613" s="9">
        <v>20000116</v>
      </c>
      <c r="G613" s="9" t="s">
        <v>120</v>
      </c>
      <c r="H613" s="9">
        <v>1</v>
      </c>
      <c r="I613" s="10">
        <v>1136900</v>
      </c>
      <c r="J613" s="10">
        <v>796500</v>
      </c>
    </row>
    <row r="614" spans="1:10">
      <c r="A614" s="13" t="s">
        <v>671</v>
      </c>
      <c r="B614" s="9" t="s">
        <v>672</v>
      </c>
      <c r="C614" s="9">
        <v>100001017</v>
      </c>
      <c r="D614" s="9" t="s">
        <v>28</v>
      </c>
      <c r="E614" s="9" t="s">
        <v>48</v>
      </c>
      <c r="F614" s="9">
        <v>20000162</v>
      </c>
      <c r="G614" s="9" t="s">
        <v>256</v>
      </c>
      <c r="H614" s="9">
        <v>1</v>
      </c>
      <c r="I614" s="10">
        <v>9083500</v>
      </c>
      <c r="J614" s="10">
        <v>7660600</v>
      </c>
    </row>
    <row r="615" spans="1:10">
      <c r="A615" s="13" t="s">
        <v>673</v>
      </c>
      <c r="B615" s="9" t="s">
        <v>674</v>
      </c>
      <c r="C615" s="9">
        <v>100001004</v>
      </c>
      <c r="D615" s="9" t="s">
        <v>95</v>
      </c>
      <c r="E615" s="9" t="s">
        <v>51</v>
      </c>
      <c r="F615" s="9">
        <v>20000168</v>
      </c>
      <c r="G615" s="9" t="s">
        <v>290</v>
      </c>
      <c r="H615" s="9">
        <v>3</v>
      </c>
      <c r="I615" s="10">
        <v>853500</v>
      </c>
      <c r="J615" s="10">
        <v>728600</v>
      </c>
    </row>
    <row r="616" spans="1:10">
      <c r="A616" s="13" t="s">
        <v>673</v>
      </c>
      <c r="B616" s="9" t="s">
        <v>674</v>
      </c>
      <c r="C616" s="9">
        <v>100001027</v>
      </c>
      <c r="D616" s="9" t="s">
        <v>31</v>
      </c>
      <c r="E616" s="9" t="s">
        <v>45</v>
      </c>
      <c r="F616" s="9">
        <v>20000168</v>
      </c>
      <c r="G616" s="9" t="s">
        <v>290</v>
      </c>
      <c r="H616" s="9">
        <v>10</v>
      </c>
      <c r="I616" s="10">
        <v>73308000</v>
      </c>
      <c r="J616" s="10">
        <v>53369000</v>
      </c>
    </row>
    <row r="617" spans="1:10">
      <c r="A617" s="13" t="s">
        <v>673</v>
      </c>
      <c r="B617" s="9" t="s">
        <v>674</v>
      </c>
      <c r="C617" s="9">
        <v>100001026</v>
      </c>
      <c r="D617" s="9" t="s">
        <v>35</v>
      </c>
      <c r="E617" s="9" t="s">
        <v>45</v>
      </c>
      <c r="F617" s="9">
        <v>20000168</v>
      </c>
      <c r="G617" s="9" t="s">
        <v>290</v>
      </c>
      <c r="H617" s="9">
        <v>1</v>
      </c>
      <c r="I617" s="10">
        <v>7063300</v>
      </c>
      <c r="J617" s="10">
        <v>5086300</v>
      </c>
    </row>
    <row r="618" spans="1:10">
      <c r="A618" s="13" t="s">
        <v>675</v>
      </c>
      <c r="B618" s="9" t="s">
        <v>676</v>
      </c>
      <c r="C618" s="9">
        <v>100001003</v>
      </c>
      <c r="D618" s="9" t="s">
        <v>68</v>
      </c>
      <c r="E618" s="9" t="s">
        <v>51</v>
      </c>
      <c r="F618" s="9">
        <v>20000128</v>
      </c>
      <c r="G618" s="9" t="s">
        <v>185</v>
      </c>
      <c r="H618" s="9">
        <v>4</v>
      </c>
      <c r="I618" s="10">
        <v>1236400</v>
      </c>
      <c r="J618" s="10">
        <v>938200</v>
      </c>
    </row>
    <row r="619" spans="1:10">
      <c r="A619" s="13" t="s">
        <v>675</v>
      </c>
      <c r="B619" s="9" t="s">
        <v>676</v>
      </c>
      <c r="C619" s="9">
        <v>100001026</v>
      </c>
      <c r="D619" s="9" t="s">
        <v>35</v>
      </c>
      <c r="E619" s="9" t="s">
        <v>45</v>
      </c>
      <c r="F619" s="9">
        <v>20000128</v>
      </c>
      <c r="G619" s="9" t="s">
        <v>185</v>
      </c>
      <c r="H619" s="9">
        <v>7</v>
      </c>
      <c r="I619" s="10">
        <v>47808600</v>
      </c>
      <c r="J619" s="10">
        <v>41866800</v>
      </c>
    </row>
    <row r="620" spans="1:10">
      <c r="A620" s="13" t="s">
        <v>103</v>
      </c>
      <c r="B620" s="9" t="s">
        <v>677</v>
      </c>
      <c r="C620" s="9">
        <v>100001015</v>
      </c>
      <c r="D620" s="9" t="s">
        <v>89</v>
      </c>
      <c r="E620" s="9" t="s">
        <v>47</v>
      </c>
      <c r="F620" s="9">
        <v>20000173</v>
      </c>
      <c r="G620" s="9" t="s">
        <v>72</v>
      </c>
      <c r="H620" s="9">
        <v>3</v>
      </c>
      <c r="I620" s="10">
        <v>2028900</v>
      </c>
      <c r="J620" s="10">
        <v>1523100</v>
      </c>
    </row>
    <row r="621" spans="1:10">
      <c r="A621" s="13" t="s">
        <v>103</v>
      </c>
      <c r="B621" s="9" t="s">
        <v>677</v>
      </c>
      <c r="C621" s="9">
        <v>100001028</v>
      </c>
      <c r="D621" s="9" t="s">
        <v>22</v>
      </c>
      <c r="E621" s="9" t="s">
        <v>43</v>
      </c>
      <c r="F621" s="9">
        <v>20000173</v>
      </c>
      <c r="G621" s="9" t="s">
        <v>72</v>
      </c>
      <c r="H621" s="9">
        <v>6</v>
      </c>
      <c r="I621" s="10">
        <v>65518800</v>
      </c>
      <c r="J621" s="10">
        <v>50799000</v>
      </c>
    </row>
    <row r="622" spans="1:10">
      <c r="A622" s="13" t="s">
        <v>295</v>
      </c>
      <c r="B622" s="9" t="s">
        <v>678</v>
      </c>
      <c r="C622" s="9">
        <v>100001025</v>
      </c>
      <c r="D622" s="9" t="s">
        <v>82</v>
      </c>
      <c r="E622" s="9" t="s">
        <v>45</v>
      </c>
      <c r="F622" s="9">
        <v>20000171</v>
      </c>
      <c r="G622" s="9" t="s">
        <v>168</v>
      </c>
      <c r="H622" s="9">
        <v>2</v>
      </c>
      <c r="I622" s="10">
        <v>6336400</v>
      </c>
      <c r="J622" s="10">
        <v>4355700</v>
      </c>
    </row>
    <row r="623" spans="1:10">
      <c r="A623" s="13" t="s">
        <v>295</v>
      </c>
      <c r="B623" s="9" t="s">
        <v>678</v>
      </c>
      <c r="C623" s="9">
        <v>100001028</v>
      </c>
      <c r="D623" s="9" t="s">
        <v>22</v>
      </c>
      <c r="E623" s="9" t="s">
        <v>43</v>
      </c>
      <c r="F623" s="9">
        <v>20000171</v>
      </c>
      <c r="G623" s="9" t="s">
        <v>168</v>
      </c>
      <c r="H623" s="9">
        <v>2</v>
      </c>
      <c r="I623" s="10">
        <v>20927800</v>
      </c>
      <c r="J623" s="10">
        <v>15033300</v>
      </c>
    </row>
    <row r="624" spans="1:10">
      <c r="A624" s="13" t="s">
        <v>295</v>
      </c>
      <c r="B624" s="9" t="s">
        <v>678</v>
      </c>
      <c r="C624" s="9">
        <v>100001026</v>
      </c>
      <c r="D624" s="9" t="s">
        <v>35</v>
      </c>
      <c r="E624" s="9" t="s">
        <v>45</v>
      </c>
      <c r="F624" s="9">
        <v>20000171</v>
      </c>
      <c r="G624" s="9" t="s">
        <v>168</v>
      </c>
      <c r="H624" s="9">
        <v>4</v>
      </c>
      <c r="I624" s="10">
        <v>28180000</v>
      </c>
      <c r="J624" s="10">
        <v>22947000</v>
      </c>
    </row>
    <row r="625" spans="1:10">
      <c r="A625" s="13" t="s">
        <v>679</v>
      </c>
      <c r="B625" s="9" t="s">
        <v>680</v>
      </c>
      <c r="C625" s="9">
        <v>100001029</v>
      </c>
      <c r="D625" s="9" t="s">
        <v>19</v>
      </c>
      <c r="E625" s="9" t="s">
        <v>43</v>
      </c>
      <c r="F625" s="9">
        <v>20000155</v>
      </c>
      <c r="G625" s="9" t="s">
        <v>336</v>
      </c>
      <c r="H625" s="9">
        <v>1</v>
      </c>
      <c r="I625" s="10">
        <v>12498100</v>
      </c>
      <c r="J625" s="10">
        <v>10626800</v>
      </c>
    </row>
    <row r="626" spans="1:10">
      <c r="A626" s="13" t="s">
        <v>295</v>
      </c>
      <c r="B626" s="9" t="s">
        <v>681</v>
      </c>
      <c r="C626" s="9">
        <v>100001025</v>
      </c>
      <c r="D626" s="9" t="s">
        <v>82</v>
      </c>
      <c r="E626" s="9" t="s">
        <v>45</v>
      </c>
      <c r="F626" s="9">
        <v>20000119</v>
      </c>
      <c r="G626" s="9" t="s">
        <v>370</v>
      </c>
      <c r="H626" s="9">
        <v>4</v>
      </c>
      <c r="I626" s="10">
        <v>11884000</v>
      </c>
      <c r="J626" s="10">
        <v>10110400</v>
      </c>
    </row>
    <row r="627" spans="1:10">
      <c r="A627" s="13" t="s">
        <v>295</v>
      </c>
      <c r="B627" s="9" t="s">
        <v>681</v>
      </c>
      <c r="C627" s="9">
        <v>100001027</v>
      </c>
      <c r="D627" s="9" t="s">
        <v>31</v>
      </c>
      <c r="E627" s="9" t="s">
        <v>45</v>
      </c>
      <c r="F627" s="9">
        <v>20000119</v>
      </c>
      <c r="G627" s="9" t="s">
        <v>370</v>
      </c>
      <c r="H627" s="9">
        <v>1</v>
      </c>
      <c r="I627" s="10">
        <v>6774400</v>
      </c>
      <c r="J627" s="10">
        <v>5097700</v>
      </c>
    </row>
    <row r="628" spans="1:10">
      <c r="A628" s="13" t="s">
        <v>431</v>
      </c>
      <c r="B628" s="9" t="s">
        <v>682</v>
      </c>
      <c r="C628" s="9">
        <v>100001022</v>
      </c>
      <c r="D628" s="9" t="s">
        <v>25</v>
      </c>
      <c r="E628" s="9" t="s">
        <v>46</v>
      </c>
      <c r="F628" s="9">
        <v>20000101</v>
      </c>
      <c r="G628" s="9" t="s">
        <v>21</v>
      </c>
      <c r="H628" s="9">
        <v>11</v>
      </c>
      <c r="I628" s="10">
        <v>128425000</v>
      </c>
      <c r="J628" s="10">
        <v>105918500</v>
      </c>
    </row>
    <row r="629" spans="1:10">
      <c r="A629" s="13" t="s">
        <v>431</v>
      </c>
      <c r="B629" s="9" t="s">
        <v>682</v>
      </c>
      <c r="C629" s="9">
        <v>100001028</v>
      </c>
      <c r="D629" s="9" t="s">
        <v>22</v>
      </c>
      <c r="E629" s="9" t="s">
        <v>43</v>
      </c>
      <c r="F629" s="9">
        <v>20000101</v>
      </c>
      <c r="G629" s="9" t="s">
        <v>21</v>
      </c>
      <c r="H629" s="9">
        <v>3</v>
      </c>
      <c r="I629" s="10">
        <v>28809000</v>
      </c>
      <c r="J629" s="10">
        <v>23477800</v>
      </c>
    </row>
    <row r="630" spans="1:10">
      <c r="A630" s="13" t="s">
        <v>683</v>
      </c>
      <c r="B630" s="9" t="s">
        <v>684</v>
      </c>
      <c r="C630" s="9">
        <v>100001008</v>
      </c>
      <c r="D630" s="9" t="s">
        <v>78</v>
      </c>
      <c r="E630" s="9" t="s">
        <v>49</v>
      </c>
      <c r="F630" s="9">
        <v>20000111</v>
      </c>
      <c r="G630" s="9" t="s">
        <v>30</v>
      </c>
      <c r="H630" s="9">
        <v>4</v>
      </c>
      <c r="I630" s="10">
        <v>14372400</v>
      </c>
      <c r="J630" s="10">
        <v>9846800</v>
      </c>
    </row>
    <row r="631" spans="1:10">
      <c r="A631" s="13" t="s">
        <v>468</v>
      </c>
      <c r="B631" s="9" t="s">
        <v>685</v>
      </c>
      <c r="C631" s="9">
        <v>100001003</v>
      </c>
      <c r="D631" s="9" t="s">
        <v>68</v>
      </c>
      <c r="E631" s="9" t="s">
        <v>51</v>
      </c>
      <c r="F631" s="9">
        <v>20000101</v>
      </c>
      <c r="G631" s="9" t="s">
        <v>21</v>
      </c>
      <c r="H631" s="9">
        <v>12</v>
      </c>
      <c r="I631" s="10">
        <v>3663600</v>
      </c>
      <c r="J631" s="10">
        <v>2665900</v>
      </c>
    </row>
    <row r="632" spans="1:10">
      <c r="A632" s="13" t="s">
        <v>468</v>
      </c>
      <c r="B632" s="9" t="s">
        <v>685</v>
      </c>
      <c r="C632" s="9">
        <v>100001028</v>
      </c>
      <c r="D632" s="9" t="s">
        <v>22</v>
      </c>
      <c r="E632" s="9" t="s">
        <v>43</v>
      </c>
      <c r="F632" s="9">
        <v>20000101</v>
      </c>
      <c r="G632" s="9" t="s">
        <v>21</v>
      </c>
      <c r="H632" s="9">
        <v>4</v>
      </c>
      <c r="I632" s="10">
        <v>40590400</v>
      </c>
      <c r="J632" s="10">
        <v>31412800</v>
      </c>
    </row>
    <row r="633" spans="1:10">
      <c r="A633" s="13" t="s">
        <v>633</v>
      </c>
      <c r="B633" s="9" t="s">
        <v>686</v>
      </c>
      <c r="C633" s="9">
        <v>100001007</v>
      </c>
      <c r="D633" s="9" t="s">
        <v>37</v>
      </c>
      <c r="E633" s="9" t="s">
        <v>49</v>
      </c>
      <c r="F633" s="9">
        <v>20000179</v>
      </c>
      <c r="G633" s="9" t="s">
        <v>358</v>
      </c>
      <c r="H633" s="9">
        <v>4</v>
      </c>
      <c r="I633" s="10">
        <v>17023600</v>
      </c>
      <c r="J633" s="10">
        <v>14803700</v>
      </c>
    </row>
    <row r="634" spans="1:10">
      <c r="A634" s="13" t="s">
        <v>633</v>
      </c>
      <c r="B634" s="9" t="s">
        <v>686</v>
      </c>
      <c r="C634" s="9">
        <v>100001029</v>
      </c>
      <c r="D634" s="9" t="s">
        <v>19</v>
      </c>
      <c r="E634" s="9" t="s">
        <v>43</v>
      </c>
      <c r="F634" s="9">
        <v>20000179</v>
      </c>
      <c r="G634" s="9" t="s">
        <v>358</v>
      </c>
      <c r="H634" s="9">
        <v>6</v>
      </c>
      <c r="I634" s="10">
        <v>69403800</v>
      </c>
      <c r="J634" s="10">
        <v>56083400</v>
      </c>
    </row>
    <row r="635" spans="1:10">
      <c r="A635" s="13" t="s">
        <v>633</v>
      </c>
      <c r="B635" s="9" t="s">
        <v>686</v>
      </c>
      <c r="C635" s="9">
        <v>100001028</v>
      </c>
      <c r="D635" s="9" t="s">
        <v>22</v>
      </c>
      <c r="E635" s="9" t="s">
        <v>43</v>
      </c>
      <c r="F635" s="9">
        <v>20000179</v>
      </c>
      <c r="G635" s="9" t="s">
        <v>358</v>
      </c>
      <c r="H635" s="9">
        <v>5</v>
      </c>
      <c r="I635" s="10">
        <v>49820500</v>
      </c>
      <c r="J635" s="10">
        <v>35046000</v>
      </c>
    </row>
    <row r="636" spans="1:10">
      <c r="A636" s="13" t="s">
        <v>687</v>
      </c>
      <c r="B636" s="9" t="s">
        <v>688</v>
      </c>
      <c r="C636" s="9">
        <v>100001013</v>
      </c>
      <c r="D636" s="9" t="s">
        <v>66</v>
      </c>
      <c r="E636" s="9" t="s">
        <v>47</v>
      </c>
      <c r="F636" s="9">
        <v>20000153</v>
      </c>
      <c r="G636" s="9" t="s">
        <v>146</v>
      </c>
      <c r="H636" s="9">
        <v>6</v>
      </c>
      <c r="I636" s="10">
        <v>6355800</v>
      </c>
      <c r="J636" s="10">
        <v>5477900</v>
      </c>
    </row>
    <row r="637" spans="1:10">
      <c r="A637" s="13" t="s">
        <v>687</v>
      </c>
      <c r="B637" s="9" t="s">
        <v>688</v>
      </c>
      <c r="C637" s="9">
        <v>100001015</v>
      </c>
      <c r="D637" s="9" t="s">
        <v>89</v>
      </c>
      <c r="E637" s="9" t="s">
        <v>47</v>
      </c>
      <c r="F637" s="9">
        <v>20000153</v>
      </c>
      <c r="G637" s="9" t="s">
        <v>146</v>
      </c>
      <c r="H637" s="9">
        <v>2</v>
      </c>
      <c r="I637" s="10">
        <v>1354000</v>
      </c>
      <c r="J637" s="10">
        <v>1089400</v>
      </c>
    </row>
    <row r="638" spans="1:10">
      <c r="A638" s="13" t="s">
        <v>687</v>
      </c>
      <c r="B638" s="9" t="s">
        <v>688</v>
      </c>
      <c r="C638" s="9">
        <v>100001003</v>
      </c>
      <c r="D638" s="9" t="s">
        <v>68</v>
      </c>
      <c r="E638" s="9" t="s">
        <v>51</v>
      </c>
      <c r="F638" s="9">
        <v>20000153</v>
      </c>
      <c r="G638" s="9" t="s">
        <v>146</v>
      </c>
      <c r="H638" s="9">
        <v>2</v>
      </c>
      <c r="I638" s="10">
        <v>692200</v>
      </c>
      <c r="J638" s="10">
        <v>538000</v>
      </c>
    </row>
    <row r="639" spans="1:10">
      <c r="A639" s="13" t="s">
        <v>295</v>
      </c>
      <c r="B639" s="9" t="s">
        <v>689</v>
      </c>
      <c r="C639" s="9">
        <v>100001014</v>
      </c>
      <c r="D639" s="9" t="s">
        <v>137</v>
      </c>
      <c r="E639" s="9" t="s">
        <v>47</v>
      </c>
      <c r="F639" s="9">
        <v>20000170</v>
      </c>
      <c r="G639" s="9" t="s">
        <v>222</v>
      </c>
      <c r="H639" s="9">
        <v>2</v>
      </c>
      <c r="I639" s="10">
        <v>5658400</v>
      </c>
      <c r="J639" s="10">
        <v>4668600</v>
      </c>
    </row>
    <row r="640" spans="1:10">
      <c r="A640" s="13" t="s">
        <v>295</v>
      </c>
      <c r="B640" s="9" t="s">
        <v>689</v>
      </c>
      <c r="C640" s="9">
        <v>100001030</v>
      </c>
      <c r="D640" s="9" t="s">
        <v>39</v>
      </c>
      <c r="E640" s="9" t="s">
        <v>43</v>
      </c>
      <c r="F640" s="9">
        <v>20000170</v>
      </c>
      <c r="G640" s="9" t="s">
        <v>222</v>
      </c>
      <c r="H640" s="9">
        <v>4</v>
      </c>
      <c r="I640" s="10">
        <v>31259200</v>
      </c>
      <c r="J640" s="10">
        <v>22142500</v>
      </c>
    </row>
    <row r="641" spans="1:10">
      <c r="A641" s="13" t="s">
        <v>690</v>
      </c>
      <c r="B641" s="9" t="s">
        <v>691</v>
      </c>
      <c r="C641" s="9">
        <v>100001018</v>
      </c>
      <c r="D641" s="9" t="s">
        <v>63</v>
      </c>
      <c r="E641" s="9" t="s">
        <v>48</v>
      </c>
      <c r="F641" s="9">
        <v>20000147</v>
      </c>
      <c r="G641" s="9" t="s">
        <v>692</v>
      </c>
      <c r="H641" s="9">
        <v>2</v>
      </c>
      <c r="I641" s="10">
        <v>2335200</v>
      </c>
      <c r="J641" s="10">
        <v>1952100</v>
      </c>
    </row>
    <row r="642" spans="1:10">
      <c r="A642" s="13" t="s">
        <v>602</v>
      </c>
      <c r="B642" s="9" t="s">
        <v>693</v>
      </c>
      <c r="C642" s="9">
        <v>100001011</v>
      </c>
      <c r="D642" s="9" t="s">
        <v>75</v>
      </c>
      <c r="E642" s="9" t="s">
        <v>50</v>
      </c>
      <c r="F642" s="9">
        <v>20000130</v>
      </c>
      <c r="G642" s="9" t="s">
        <v>233</v>
      </c>
      <c r="H642" s="9">
        <v>1</v>
      </c>
      <c r="I642" s="10">
        <v>1255000</v>
      </c>
      <c r="J642" s="10">
        <v>866100</v>
      </c>
    </row>
    <row r="643" spans="1:10">
      <c r="A643" s="13" t="s">
        <v>178</v>
      </c>
      <c r="B643" s="9" t="s">
        <v>694</v>
      </c>
      <c r="C643" s="9">
        <v>100001015</v>
      </c>
      <c r="D643" s="9" t="s">
        <v>89</v>
      </c>
      <c r="E643" s="9" t="s">
        <v>47</v>
      </c>
      <c r="F643" s="9">
        <v>20000160</v>
      </c>
      <c r="G643" s="9" t="s">
        <v>105</v>
      </c>
      <c r="H643" s="9">
        <v>3</v>
      </c>
      <c r="I643" s="10">
        <v>1897800</v>
      </c>
      <c r="J643" s="10">
        <v>1654800</v>
      </c>
    </row>
    <row r="644" spans="1:10">
      <c r="A644" s="13" t="s">
        <v>178</v>
      </c>
      <c r="B644" s="9" t="s">
        <v>694</v>
      </c>
      <c r="C644" s="9">
        <v>100001009</v>
      </c>
      <c r="D644" s="9" t="s">
        <v>71</v>
      </c>
      <c r="E644" s="9" t="s">
        <v>50</v>
      </c>
      <c r="F644" s="9">
        <v>20000160</v>
      </c>
      <c r="G644" s="9" t="s">
        <v>105</v>
      </c>
      <c r="H644" s="9">
        <v>1</v>
      </c>
      <c r="I644" s="10">
        <v>5049000</v>
      </c>
      <c r="J644" s="10">
        <v>4145400</v>
      </c>
    </row>
    <row r="645" spans="1:10">
      <c r="A645" s="13" t="s">
        <v>695</v>
      </c>
      <c r="B645" s="9" t="s">
        <v>696</v>
      </c>
      <c r="C645" s="9">
        <v>100001023</v>
      </c>
      <c r="D645" s="9" t="s">
        <v>96</v>
      </c>
      <c r="E645" s="9" t="s">
        <v>45</v>
      </c>
      <c r="F645" s="9">
        <v>20000142</v>
      </c>
      <c r="G645" s="9" t="s">
        <v>318</v>
      </c>
      <c r="H645" s="9">
        <v>3</v>
      </c>
      <c r="I645" s="10">
        <v>19281600</v>
      </c>
      <c r="J645" s="10">
        <v>13677300</v>
      </c>
    </row>
    <row r="646" spans="1:10">
      <c r="A646" s="13" t="s">
        <v>695</v>
      </c>
      <c r="B646" s="9" t="s">
        <v>696</v>
      </c>
      <c r="C646" s="9">
        <v>100001011</v>
      </c>
      <c r="D646" s="9" t="s">
        <v>75</v>
      </c>
      <c r="E646" s="9" t="s">
        <v>50</v>
      </c>
      <c r="F646" s="9">
        <v>20000142</v>
      </c>
      <c r="G646" s="9" t="s">
        <v>318</v>
      </c>
      <c r="H646" s="9">
        <v>5</v>
      </c>
      <c r="I646" s="10">
        <v>6687000</v>
      </c>
      <c r="J646" s="10">
        <v>5840300</v>
      </c>
    </row>
    <row r="647" spans="1:10">
      <c r="A647" s="13" t="s">
        <v>695</v>
      </c>
      <c r="B647" s="9" t="s">
        <v>696</v>
      </c>
      <c r="C647" s="9">
        <v>100001010</v>
      </c>
      <c r="D647" s="9" t="s">
        <v>209</v>
      </c>
      <c r="E647" s="9" t="s">
        <v>50</v>
      </c>
      <c r="F647" s="9">
        <v>20000142</v>
      </c>
      <c r="G647" s="9" t="s">
        <v>318</v>
      </c>
      <c r="H647" s="9">
        <v>3</v>
      </c>
      <c r="I647" s="10">
        <v>16086300</v>
      </c>
      <c r="J647" s="10">
        <v>13803800</v>
      </c>
    </row>
    <row r="648" spans="1:10">
      <c r="A648" s="13" t="s">
        <v>695</v>
      </c>
      <c r="B648" s="9" t="s">
        <v>696</v>
      </c>
      <c r="C648" s="9">
        <v>100001014</v>
      </c>
      <c r="D648" s="9" t="s">
        <v>137</v>
      </c>
      <c r="E648" s="9" t="s">
        <v>47</v>
      </c>
      <c r="F648" s="9">
        <v>20000142</v>
      </c>
      <c r="G648" s="9" t="s">
        <v>318</v>
      </c>
      <c r="H648" s="9">
        <v>4</v>
      </c>
      <c r="I648" s="10">
        <v>9562000</v>
      </c>
      <c r="J648" s="10">
        <v>8269300</v>
      </c>
    </row>
    <row r="649" spans="1:10">
      <c r="A649" s="13" t="s">
        <v>314</v>
      </c>
      <c r="B649" s="9" t="s">
        <v>697</v>
      </c>
      <c r="C649" s="9">
        <v>100001004</v>
      </c>
      <c r="D649" s="9" t="s">
        <v>95</v>
      </c>
      <c r="E649" s="9" t="s">
        <v>51</v>
      </c>
      <c r="F649" s="9">
        <v>20000131</v>
      </c>
      <c r="G649" s="9" t="s">
        <v>118</v>
      </c>
      <c r="H649" s="9">
        <v>2</v>
      </c>
      <c r="I649" s="10">
        <v>536200</v>
      </c>
      <c r="J649" s="10">
        <v>377600</v>
      </c>
    </row>
    <row r="650" spans="1:10">
      <c r="A650" s="13" t="s">
        <v>698</v>
      </c>
      <c r="B650" s="9" t="s">
        <v>699</v>
      </c>
      <c r="C650" s="9">
        <v>100001020</v>
      </c>
      <c r="D650" s="9" t="s">
        <v>33</v>
      </c>
      <c r="E650" s="9" t="s">
        <v>47</v>
      </c>
      <c r="F650" s="9">
        <v>20000146</v>
      </c>
      <c r="G650" s="9" t="s">
        <v>445</v>
      </c>
      <c r="H650" s="9">
        <v>3</v>
      </c>
      <c r="I650" s="10">
        <v>13870200</v>
      </c>
      <c r="J650" s="10">
        <v>12121300</v>
      </c>
    </row>
    <row r="651" spans="1:10">
      <c r="A651" s="13" t="s">
        <v>700</v>
      </c>
      <c r="B651" s="9" t="s">
        <v>701</v>
      </c>
      <c r="C651" s="9">
        <v>100001002</v>
      </c>
      <c r="D651" s="9" t="s">
        <v>94</v>
      </c>
      <c r="E651" s="9" t="s">
        <v>51</v>
      </c>
      <c r="F651" s="9">
        <v>20000145</v>
      </c>
      <c r="G651" s="9" t="s">
        <v>38</v>
      </c>
      <c r="H651" s="9">
        <v>4</v>
      </c>
      <c r="I651" s="10">
        <v>1140400</v>
      </c>
      <c r="J651" s="10">
        <v>925600</v>
      </c>
    </row>
    <row r="652" spans="1:10">
      <c r="A652" s="13" t="s">
        <v>702</v>
      </c>
      <c r="B652" s="9" t="s">
        <v>703</v>
      </c>
      <c r="C652" s="9">
        <v>100001017</v>
      </c>
      <c r="D652" s="9" t="s">
        <v>28</v>
      </c>
      <c r="E652" s="9" t="s">
        <v>48</v>
      </c>
      <c r="F652" s="9">
        <v>20000169</v>
      </c>
      <c r="G652" s="9" t="s">
        <v>546</v>
      </c>
      <c r="H652" s="9">
        <v>3</v>
      </c>
      <c r="I652" s="10">
        <v>24053100</v>
      </c>
      <c r="J652" s="10">
        <v>17143200</v>
      </c>
    </row>
    <row r="653" spans="1:10">
      <c r="A653" s="13" t="s">
        <v>702</v>
      </c>
      <c r="B653" s="9" t="s">
        <v>703</v>
      </c>
      <c r="C653" s="9">
        <v>100001028</v>
      </c>
      <c r="D653" s="9" t="s">
        <v>22</v>
      </c>
      <c r="E653" s="9" t="s">
        <v>43</v>
      </c>
      <c r="F653" s="9">
        <v>20000169</v>
      </c>
      <c r="G653" s="9" t="s">
        <v>546</v>
      </c>
      <c r="H653" s="9">
        <v>1</v>
      </c>
      <c r="I653" s="10">
        <v>9709000</v>
      </c>
      <c r="J653" s="10">
        <v>7724900</v>
      </c>
    </row>
    <row r="654" spans="1:10">
      <c r="A654" s="13" t="s">
        <v>559</v>
      </c>
      <c r="B654" s="9" t="s">
        <v>704</v>
      </c>
      <c r="C654" s="9">
        <v>100001019</v>
      </c>
      <c r="D654" s="9" t="s">
        <v>99</v>
      </c>
      <c r="E654" s="9" t="s">
        <v>47</v>
      </c>
      <c r="F654" s="9">
        <v>20000116</v>
      </c>
      <c r="G654" s="9" t="s">
        <v>120</v>
      </c>
      <c r="H654" s="9">
        <v>3</v>
      </c>
      <c r="I654" s="10">
        <v>14630400</v>
      </c>
      <c r="J654" s="10">
        <v>11653600</v>
      </c>
    </row>
    <row r="655" spans="1:10">
      <c r="A655" s="13" t="s">
        <v>559</v>
      </c>
      <c r="B655" s="9" t="s">
        <v>704</v>
      </c>
      <c r="C655" s="9">
        <v>100001026</v>
      </c>
      <c r="D655" s="9" t="s">
        <v>35</v>
      </c>
      <c r="E655" s="9" t="s">
        <v>45</v>
      </c>
      <c r="F655" s="9">
        <v>20000116</v>
      </c>
      <c r="G655" s="9" t="s">
        <v>120</v>
      </c>
      <c r="H655" s="9">
        <v>4</v>
      </c>
      <c r="I655" s="10">
        <v>30628400</v>
      </c>
      <c r="J655" s="10">
        <v>23377100</v>
      </c>
    </row>
    <row r="656" spans="1:10">
      <c r="A656" s="13" t="s">
        <v>198</v>
      </c>
      <c r="B656" s="9" t="s">
        <v>705</v>
      </c>
      <c r="C656" s="9">
        <v>100001013</v>
      </c>
      <c r="D656" s="9" t="s">
        <v>66</v>
      </c>
      <c r="E656" s="9" t="s">
        <v>47</v>
      </c>
      <c r="F656" s="9">
        <v>20000127</v>
      </c>
      <c r="G656" s="9" t="s">
        <v>197</v>
      </c>
      <c r="H656" s="9">
        <v>6</v>
      </c>
      <c r="I656" s="10">
        <v>5724600</v>
      </c>
      <c r="J656" s="10">
        <v>4467800</v>
      </c>
    </row>
    <row r="657" spans="1:10">
      <c r="A657" s="13" t="s">
        <v>198</v>
      </c>
      <c r="B657" s="9" t="s">
        <v>705</v>
      </c>
      <c r="C657" s="9">
        <v>100001005</v>
      </c>
      <c r="D657" s="9" t="s">
        <v>134</v>
      </c>
      <c r="E657" s="9" t="s">
        <v>49</v>
      </c>
      <c r="F657" s="9">
        <v>20000127</v>
      </c>
      <c r="G657" s="9" t="s">
        <v>197</v>
      </c>
      <c r="H657" s="9">
        <v>4</v>
      </c>
      <c r="I657" s="10">
        <v>6786000</v>
      </c>
      <c r="J657" s="10">
        <v>5000400</v>
      </c>
    </row>
    <row r="658" spans="1:10">
      <c r="A658" s="13" t="s">
        <v>198</v>
      </c>
      <c r="B658" s="9" t="s">
        <v>705</v>
      </c>
      <c r="C658" s="9">
        <v>100001017</v>
      </c>
      <c r="D658" s="9" t="s">
        <v>28</v>
      </c>
      <c r="E658" s="9" t="s">
        <v>48</v>
      </c>
      <c r="F658" s="9">
        <v>20000127</v>
      </c>
      <c r="G658" s="9" t="s">
        <v>197</v>
      </c>
      <c r="H658" s="9">
        <v>4</v>
      </c>
      <c r="I658" s="10">
        <v>34058800</v>
      </c>
      <c r="J658" s="10">
        <v>24611500</v>
      </c>
    </row>
    <row r="659" spans="1:10">
      <c r="A659" s="13" t="s">
        <v>706</v>
      </c>
      <c r="B659" s="9" t="s">
        <v>707</v>
      </c>
      <c r="C659" s="9">
        <v>100001015</v>
      </c>
      <c r="D659" s="9" t="s">
        <v>89</v>
      </c>
      <c r="E659" s="9" t="s">
        <v>47</v>
      </c>
      <c r="F659" s="9">
        <v>20000161</v>
      </c>
      <c r="G659" s="9" t="s">
        <v>206</v>
      </c>
      <c r="H659" s="9">
        <v>4</v>
      </c>
      <c r="I659" s="10">
        <v>2680800</v>
      </c>
      <c r="J659" s="10">
        <v>2008300</v>
      </c>
    </row>
    <row r="660" spans="1:10">
      <c r="A660" s="13" t="s">
        <v>708</v>
      </c>
      <c r="B660" s="9" t="s">
        <v>709</v>
      </c>
      <c r="C660" s="9">
        <v>100001008</v>
      </c>
      <c r="D660" s="9" t="s">
        <v>78</v>
      </c>
      <c r="E660" s="9" t="s">
        <v>49</v>
      </c>
      <c r="F660" s="9">
        <v>20000177</v>
      </c>
      <c r="G660" s="9" t="s">
        <v>299</v>
      </c>
      <c r="H660" s="9">
        <v>6</v>
      </c>
      <c r="I660" s="10">
        <v>26054400</v>
      </c>
      <c r="J660" s="10">
        <v>21644600</v>
      </c>
    </row>
    <row r="661" spans="1:10">
      <c r="A661" s="13" t="s">
        <v>710</v>
      </c>
      <c r="B661" s="9" t="s">
        <v>711</v>
      </c>
      <c r="C661" s="9">
        <v>100001018</v>
      </c>
      <c r="D661" s="9" t="s">
        <v>63</v>
      </c>
      <c r="E661" s="9" t="s">
        <v>48</v>
      </c>
      <c r="F661" s="9">
        <v>20000133</v>
      </c>
      <c r="G661" s="9" t="s">
        <v>67</v>
      </c>
      <c r="H661" s="9">
        <v>4</v>
      </c>
      <c r="I661" s="10">
        <v>4865600</v>
      </c>
      <c r="J661" s="10">
        <v>3330800</v>
      </c>
    </row>
    <row r="662" spans="1:10">
      <c r="A662" s="13" t="s">
        <v>710</v>
      </c>
      <c r="B662" s="9" t="s">
        <v>711</v>
      </c>
      <c r="C662" s="9">
        <v>100001011</v>
      </c>
      <c r="D662" s="9" t="s">
        <v>75</v>
      </c>
      <c r="E662" s="9" t="s">
        <v>50</v>
      </c>
      <c r="F662" s="9">
        <v>20000133</v>
      </c>
      <c r="G662" s="9" t="s">
        <v>67</v>
      </c>
      <c r="H662" s="9">
        <v>3</v>
      </c>
      <c r="I662" s="10">
        <v>3570000</v>
      </c>
      <c r="J662" s="10">
        <v>2855200</v>
      </c>
    </row>
    <row r="663" spans="1:10">
      <c r="A663" s="13" t="s">
        <v>710</v>
      </c>
      <c r="B663" s="9" t="s">
        <v>711</v>
      </c>
      <c r="C663" s="9">
        <v>100001005</v>
      </c>
      <c r="D663" s="9" t="s">
        <v>134</v>
      </c>
      <c r="E663" s="9" t="s">
        <v>49</v>
      </c>
      <c r="F663" s="9">
        <v>20000133</v>
      </c>
      <c r="G663" s="9" t="s">
        <v>67</v>
      </c>
      <c r="H663" s="9">
        <v>4</v>
      </c>
      <c r="I663" s="10">
        <v>7936800</v>
      </c>
      <c r="J663" s="10">
        <v>6061100</v>
      </c>
    </row>
    <row r="664" spans="1:10">
      <c r="A664" s="13" t="s">
        <v>236</v>
      </c>
      <c r="B664" s="9" t="s">
        <v>712</v>
      </c>
      <c r="C664" s="9">
        <v>100001018</v>
      </c>
      <c r="D664" s="9" t="s">
        <v>63</v>
      </c>
      <c r="E664" s="9" t="s">
        <v>48</v>
      </c>
      <c r="F664" s="9">
        <v>20000106</v>
      </c>
      <c r="G664" s="9" t="s">
        <v>15</v>
      </c>
      <c r="H664" s="9">
        <v>2</v>
      </c>
      <c r="I664" s="10">
        <v>2351600</v>
      </c>
      <c r="J664" s="10">
        <v>1982200</v>
      </c>
    </row>
    <row r="665" spans="1:10">
      <c r="A665" s="13" t="s">
        <v>236</v>
      </c>
      <c r="B665" s="9" t="s">
        <v>712</v>
      </c>
      <c r="C665" s="9">
        <v>100001001</v>
      </c>
      <c r="D665" s="9" t="s">
        <v>91</v>
      </c>
      <c r="E665" s="9" t="s">
        <v>51</v>
      </c>
      <c r="F665" s="9">
        <v>20000106</v>
      </c>
      <c r="G665" s="9" t="s">
        <v>15</v>
      </c>
      <c r="H665" s="9">
        <v>3</v>
      </c>
      <c r="I665" s="10">
        <v>588600</v>
      </c>
      <c r="J665" s="10">
        <v>439100</v>
      </c>
    </row>
    <row r="666" spans="1:10">
      <c r="A666" s="13" t="s">
        <v>393</v>
      </c>
      <c r="B666" s="9" t="s">
        <v>713</v>
      </c>
      <c r="C666" s="9">
        <v>100001011</v>
      </c>
      <c r="D666" s="9" t="s">
        <v>75</v>
      </c>
      <c r="E666" s="9" t="s">
        <v>50</v>
      </c>
      <c r="F666" s="9">
        <v>20000167</v>
      </c>
      <c r="G666" s="9" t="s">
        <v>175</v>
      </c>
      <c r="H666" s="9">
        <v>3</v>
      </c>
      <c r="I666" s="10">
        <v>4106700</v>
      </c>
      <c r="J666" s="10">
        <v>3336000</v>
      </c>
    </row>
    <row r="667" spans="1:10">
      <c r="A667" s="13" t="s">
        <v>393</v>
      </c>
      <c r="B667" s="9" t="s">
        <v>713</v>
      </c>
      <c r="C667" s="9">
        <v>100001003</v>
      </c>
      <c r="D667" s="9" t="s">
        <v>68</v>
      </c>
      <c r="E667" s="9" t="s">
        <v>51</v>
      </c>
      <c r="F667" s="9">
        <v>20000167</v>
      </c>
      <c r="G667" s="9" t="s">
        <v>175</v>
      </c>
      <c r="H667" s="9">
        <v>3</v>
      </c>
      <c r="I667" s="10">
        <v>885300</v>
      </c>
      <c r="J667" s="10">
        <v>774400</v>
      </c>
    </row>
    <row r="668" spans="1:10">
      <c r="A668" s="13" t="s">
        <v>393</v>
      </c>
      <c r="B668" s="9" t="s">
        <v>713</v>
      </c>
      <c r="C668" s="9">
        <v>100001017</v>
      </c>
      <c r="D668" s="9" t="s">
        <v>28</v>
      </c>
      <c r="E668" s="9" t="s">
        <v>48</v>
      </c>
      <c r="F668" s="9">
        <v>20000167</v>
      </c>
      <c r="G668" s="9" t="s">
        <v>175</v>
      </c>
      <c r="H668" s="9">
        <v>3</v>
      </c>
      <c r="I668" s="10">
        <v>22263900</v>
      </c>
      <c r="J668" s="10">
        <v>16013300</v>
      </c>
    </row>
    <row r="669" spans="1:10">
      <c r="A669" s="13" t="s">
        <v>714</v>
      </c>
      <c r="B669" s="9" t="s">
        <v>715</v>
      </c>
      <c r="C669" s="9">
        <v>100001002</v>
      </c>
      <c r="D669" s="9" t="s">
        <v>94</v>
      </c>
      <c r="E669" s="9" t="s">
        <v>51</v>
      </c>
      <c r="F669" s="9">
        <v>20000167</v>
      </c>
      <c r="G669" s="9" t="s">
        <v>175</v>
      </c>
      <c r="H669" s="9">
        <v>3</v>
      </c>
      <c r="I669" s="10">
        <v>856500</v>
      </c>
      <c r="J669" s="10">
        <v>663900</v>
      </c>
    </row>
    <row r="670" spans="1:10">
      <c r="A670" s="13" t="s">
        <v>147</v>
      </c>
      <c r="B670" s="9" t="s">
        <v>716</v>
      </c>
      <c r="C670" s="9">
        <v>100001025</v>
      </c>
      <c r="D670" s="9" t="s">
        <v>82</v>
      </c>
      <c r="E670" s="9" t="s">
        <v>45</v>
      </c>
      <c r="F670" s="9">
        <v>20000101</v>
      </c>
      <c r="G670" s="9" t="s">
        <v>21</v>
      </c>
      <c r="H670" s="9">
        <v>1</v>
      </c>
      <c r="I670" s="10">
        <v>3027500</v>
      </c>
      <c r="J670" s="10">
        <v>2649600</v>
      </c>
    </row>
    <row r="671" spans="1:10">
      <c r="A671" s="13" t="s">
        <v>422</v>
      </c>
      <c r="B671" s="9" t="s">
        <v>717</v>
      </c>
      <c r="C671" s="9">
        <v>100001028</v>
      </c>
      <c r="D671" s="9" t="s">
        <v>22</v>
      </c>
      <c r="E671" s="9" t="s">
        <v>43</v>
      </c>
      <c r="F671" s="9">
        <v>20000179</v>
      </c>
      <c r="G671" s="9" t="s">
        <v>358</v>
      </c>
      <c r="H671" s="9">
        <v>6</v>
      </c>
      <c r="I671" s="10">
        <v>60285600</v>
      </c>
      <c r="J671" s="10">
        <v>52095500</v>
      </c>
    </row>
    <row r="672" spans="1:10">
      <c r="A672" s="13" t="s">
        <v>422</v>
      </c>
      <c r="B672" s="9" t="s">
        <v>717</v>
      </c>
      <c r="C672" s="9">
        <v>100001027</v>
      </c>
      <c r="D672" s="9" t="s">
        <v>31</v>
      </c>
      <c r="E672" s="9" t="s">
        <v>45</v>
      </c>
      <c r="F672" s="9">
        <v>20000179</v>
      </c>
      <c r="G672" s="9" t="s">
        <v>358</v>
      </c>
      <c r="H672" s="9">
        <v>10</v>
      </c>
      <c r="I672" s="10">
        <v>75002000</v>
      </c>
      <c r="J672" s="10">
        <v>55586300</v>
      </c>
    </row>
    <row r="673" spans="1:10">
      <c r="A673" s="13" t="s">
        <v>644</v>
      </c>
      <c r="B673" s="9" t="s">
        <v>718</v>
      </c>
      <c r="C673" s="9">
        <v>100001005</v>
      </c>
      <c r="D673" s="9" t="s">
        <v>134</v>
      </c>
      <c r="E673" s="9" t="s">
        <v>49</v>
      </c>
      <c r="F673" s="9">
        <v>20000143</v>
      </c>
      <c r="G673" s="9" t="s">
        <v>114</v>
      </c>
      <c r="H673" s="9">
        <v>5</v>
      </c>
      <c r="I673" s="10">
        <v>8536500</v>
      </c>
      <c r="J673" s="10">
        <v>6532800</v>
      </c>
    </row>
    <row r="674" spans="1:10">
      <c r="A674" s="13" t="s">
        <v>644</v>
      </c>
      <c r="B674" s="9" t="s">
        <v>718</v>
      </c>
      <c r="C674" s="9">
        <v>100001025</v>
      </c>
      <c r="D674" s="9" t="s">
        <v>82</v>
      </c>
      <c r="E674" s="9" t="s">
        <v>45</v>
      </c>
      <c r="F674" s="9">
        <v>20000143</v>
      </c>
      <c r="G674" s="9" t="s">
        <v>114</v>
      </c>
      <c r="H674" s="9">
        <v>8</v>
      </c>
      <c r="I674" s="10">
        <v>23352000</v>
      </c>
      <c r="J674" s="10">
        <v>18022900</v>
      </c>
    </row>
    <row r="675" spans="1:10">
      <c r="A675" s="13" t="s">
        <v>623</v>
      </c>
      <c r="B675" s="9" t="s">
        <v>719</v>
      </c>
      <c r="C675" s="9">
        <v>100001020</v>
      </c>
      <c r="D675" s="9" t="s">
        <v>33</v>
      </c>
      <c r="E675" s="9" t="s">
        <v>47</v>
      </c>
      <c r="F675" s="9">
        <v>20000177</v>
      </c>
      <c r="G675" s="9" t="s">
        <v>299</v>
      </c>
      <c r="H675" s="9">
        <v>2</v>
      </c>
      <c r="I675" s="10">
        <v>9231200</v>
      </c>
      <c r="J675" s="10">
        <v>7607900</v>
      </c>
    </row>
    <row r="676" spans="1:10">
      <c r="A676" s="13" t="s">
        <v>623</v>
      </c>
      <c r="B676" s="9" t="s">
        <v>719</v>
      </c>
      <c r="C676" s="9">
        <v>100001016</v>
      </c>
      <c r="D676" s="9" t="s">
        <v>186</v>
      </c>
      <c r="E676" s="9" t="s">
        <v>48</v>
      </c>
      <c r="F676" s="9">
        <v>20000177</v>
      </c>
      <c r="G676" s="9" t="s">
        <v>299</v>
      </c>
      <c r="H676" s="9">
        <v>2</v>
      </c>
      <c r="I676" s="10">
        <v>7958000</v>
      </c>
      <c r="J676" s="10">
        <v>6305300</v>
      </c>
    </row>
    <row r="677" spans="1:10">
      <c r="A677" s="13" t="s">
        <v>404</v>
      </c>
      <c r="B677" s="9" t="s">
        <v>720</v>
      </c>
      <c r="C677" s="9">
        <v>100001020</v>
      </c>
      <c r="D677" s="9" t="s">
        <v>33</v>
      </c>
      <c r="E677" s="9" t="s">
        <v>47</v>
      </c>
      <c r="F677" s="9">
        <v>20000165</v>
      </c>
      <c r="G677" s="9" t="s">
        <v>596</v>
      </c>
      <c r="H677" s="9">
        <v>2</v>
      </c>
      <c r="I677" s="10">
        <v>11365400</v>
      </c>
      <c r="J677" s="10">
        <v>9698300</v>
      </c>
    </row>
    <row r="678" spans="1:10">
      <c r="A678" s="13" t="s">
        <v>404</v>
      </c>
      <c r="B678" s="9" t="s">
        <v>720</v>
      </c>
      <c r="C678" s="9">
        <v>100001010</v>
      </c>
      <c r="D678" s="9" t="s">
        <v>209</v>
      </c>
      <c r="E678" s="9" t="s">
        <v>50</v>
      </c>
      <c r="F678" s="9">
        <v>20000165</v>
      </c>
      <c r="G678" s="9" t="s">
        <v>596</v>
      </c>
      <c r="H678" s="9">
        <v>1</v>
      </c>
      <c r="I678" s="10">
        <v>4669400</v>
      </c>
      <c r="J678" s="10">
        <v>3473800</v>
      </c>
    </row>
    <row r="679" spans="1:10">
      <c r="A679" s="13" t="s">
        <v>404</v>
      </c>
      <c r="B679" s="9" t="s">
        <v>720</v>
      </c>
      <c r="C679" s="9">
        <v>100001028</v>
      </c>
      <c r="D679" s="9" t="s">
        <v>22</v>
      </c>
      <c r="E679" s="9" t="s">
        <v>43</v>
      </c>
      <c r="F679" s="9">
        <v>20000165</v>
      </c>
      <c r="G679" s="9" t="s">
        <v>596</v>
      </c>
      <c r="H679" s="9">
        <v>10</v>
      </c>
      <c r="I679" s="10">
        <v>101411000</v>
      </c>
      <c r="J679" s="10">
        <v>85305400</v>
      </c>
    </row>
    <row r="680" spans="1:10">
      <c r="A680" s="13" t="s">
        <v>404</v>
      </c>
      <c r="B680" s="9" t="s">
        <v>720</v>
      </c>
      <c r="C680" s="9">
        <v>100001007</v>
      </c>
      <c r="D680" s="9" t="s">
        <v>37</v>
      </c>
      <c r="E680" s="9" t="s">
        <v>49</v>
      </c>
      <c r="F680" s="9">
        <v>20000165</v>
      </c>
      <c r="G680" s="9" t="s">
        <v>596</v>
      </c>
      <c r="H680" s="9">
        <v>6</v>
      </c>
      <c r="I680" s="10">
        <v>23039400</v>
      </c>
      <c r="J680" s="10">
        <v>18464300</v>
      </c>
    </row>
    <row r="681" spans="1:10">
      <c r="A681" s="13" t="s">
        <v>373</v>
      </c>
      <c r="B681" s="9" t="s">
        <v>721</v>
      </c>
      <c r="C681" s="9">
        <v>100001030</v>
      </c>
      <c r="D681" s="9" t="s">
        <v>39</v>
      </c>
      <c r="E681" s="9" t="s">
        <v>43</v>
      </c>
      <c r="F681" s="9">
        <v>20000111</v>
      </c>
      <c r="G681" s="9" t="s">
        <v>30</v>
      </c>
      <c r="H681" s="9">
        <v>2</v>
      </c>
      <c r="I681" s="10">
        <v>14686200</v>
      </c>
      <c r="J681" s="10">
        <v>11913100</v>
      </c>
    </row>
    <row r="682" spans="1:10">
      <c r="A682" s="13" t="s">
        <v>373</v>
      </c>
      <c r="B682" s="9" t="s">
        <v>721</v>
      </c>
      <c r="C682" s="9">
        <v>100001018</v>
      </c>
      <c r="D682" s="9" t="s">
        <v>63</v>
      </c>
      <c r="E682" s="9" t="s">
        <v>48</v>
      </c>
      <c r="F682" s="9">
        <v>20000111</v>
      </c>
      <c r="G682" s="9" t="s">
        <v>30</v>
      </c>
      <c r="H682" s="9">
        <v>7</v>
      </c>
      <c r="I682" s="10">
        <v>7795900</v>
      </c>
      <c r="J682" s="10">
        <v>5950000</v>
      </c>
    </row>
    <row r="683" spans="1:10">
      <c r="A683" s="13" t="s">
        <v>668</v>
      </c>
      <c r="B683" s="9" t="s">
        <v>722</v>
      </c>
      <c r="C683" s="9">
        <v>100001018</v>
      </c>
      <c r="D683" s="9" t="s">
        <v>63</v>
      </c>
      <c r="E683" s="9" t="s">
        <v>48</v>
      </c>
      <c r="F683" s="9">
        <v>20000122</v>
      </c>
      <c r="G683" s="9" t="s">
        <v>426</v>
      </c>
      <c r="H683" s="9">
        <v>1</v>
      </c>
      <c r="I683" s="10">
        <v>1262700</v>
      </c>
      <c r="J683" s="10">
        <v>960100</v>
      </c>
    </row>
    <row r="684" spans="1:10">
      <c r="A684" s="13" t="s">
        <v>668</v>
      </c>
      <c r="B684" s="9" t="s">
        <v>722</v>
      </c>
      <c r="C684" s="9">
        <v>100001030</v>
      </c>
      <c r="D684" s="9" t="s">
        <v>39</v>
      </c>
      <c r="E684" s="9" t="s">
        <v>43</v>
      </c>
      <c r="F684" s="9">
        <v>20000122</v>
      </c>
      <c r="G684" s="9" t="s">
        <v>426</v>
      </c>
      <c r="H684" s="9">
        <v>1</v>
      </c>
      <c r="I684" s="10">
        <v>8159400</v>
      </c>
      <c r="J684" s="10">
        <v>5958100</v>
      </c>
    </row>
    <row r="685" spans="1:10">
      <c r="A685" s="13" t="s">
        <v>242</v>
      </c>
      <c r="B685" s="9" t="s">
        <v>723</v>
      </c>
      <c r="C685" s="9">
        <v>100001019</v>
      </c>
      <c r="D685" s="9" t="s">
        <v>99</v>
      </c>
      <c r="E685" s="9" t="s">
        <v>47</v>
      </c>
      <c r="F685" s="9">
        <v>20000104</v>
      </c>
      <c r="G685" s="9" t="s">
        <v>34</v>
      </c>
      <c r="H685" s="9">
        <v>7</v>
      </c>
      <c r="I685" s="10">
        <v>30267300</v>
      </c>
      <c r="J685" s="10">
        <v>23829300</v>
      </c>
    </row>
    <row r="686" spans="1:10">
      <c r="A686" s="13" t="s">
        <v>242</v>
      </c>
      <c r="B686" s="9" t="s">
        <v>723</v>
      </c>
      <c r="C686" s="9">
        <v>100001007</v>
      </c>
      <c r="D686" s="9" t="s">
        <v>37</v>
      </c>
      <c r="E686" s="9" t="s">
        <v>49</v>
      </c>
      <c r="F686" s="9">
        <v>20000104</v>
      </c>
      <c r="G686" s="9" t="s">
        <v>34</v>
      </c>
      <c r="H686" s="9">
        <v>8</v>
      </c>
      <c r="I686" s="10">
        <v>33584000</v>
      </c>
      <c r="J686" s="10">
        <v>27375300</v>
      </c>
    </row>
    <row r="687" spans="1:10">
      <c r="A687" s="13" t="s">
        <v>242</v>
      </c>
      <c r="B687" s="9" t="s">
        <v>723</v>
      </c>
      <c r="C687" s="9">
        <v>100001018</v>
      </c>
      <c r="D687" s="9" t="s">
        <v>63</v>
      </c>
      <c r="E687" s="9" t="s">
        <v>48</v>
      </c>
      <c r="F687" s="9">
        <v>20000104</v>
      </c>
      <c r="G687" s="9" t="s">
        <v>34</v>
      </c>
      <c r="H687" s="9">
        <v>21</v>
      </c>
      <c r="I687" s="10">
        <v>23490600</v>
      </c>
      <c r="J687" s="10">
        <v>19276400</v>
      </c>
    </row>
    <row r="688" spans="1:10">
      <c r="A688" s="13" t="s">
        <v>242</v>
      </c>
      <c r="B688" s="9" t="s">
        <v>723</v>
      </c>
      <c r="C688" s="9">
        <v>100001022</v>
      </c>
      <c r="D688" s="9" t="s">
        <v>25</v>
      </c>
      <c r="E688" s="9" t="s">
        <v>46</v>
      </c>
      <c r="F688" s="9">
        <v>20000104</v>
      </c>
      <c r="G688" s="9" t="s">
        <v>34</v>
      </c>
      <c r="H688" s="9">
        <v>5</v>
      </c>
      <c r="I688" s="10">
        <v>61037500</v>
      </c>
      <c r="J688" s="10">
        <v>48628200</v>
      </c>
    </row>
    <row r="689" spans="1:10">
      <c r="A689" s="13" t="s">
        <v>314</v>
      </c>
      <c r="B689" s="9" t="s">
        <v>724</v>
      </c>
      <c r="C689" s="9">
        <v>100001027</v>
      </c>
      <c r="D689" s="9" t="s">
        <v>31</v>
      </c>
      <c r="E689" s="9" t="s">
        <v>45</v>
      </c>
      <c r="F689" s="9">
        <v>20000103</v>
      </c>
      <c r="G689" s="9" t="s">
        <v>108</v>
      </c>
      <c r="H689" s="9">
        <v>6</v>
      </c>
      <c r="I689" s="10">
        <v>44717400</v>
      </c>
      <c r="J689" s="10">
        <v>32488200</v>
      </c>
    </row>
    <row r="690" spans="1:10">
      <c r="A690" s="13" t="s">
        <v>314</v>
      </c>
      <c r="B690" s="9" t="s">
        <v>724</v>
      </c>
      <c r="C690" s="9">
        <v>100001012</v>
      </c>
      <c r="D690" s="9" t="s">
        <v>172</v>
      </c>
      <c r="E690" s="9" t="s">
        <v>50</v>
      </c>
      <c r="F690" s="9">
        <v>20000103</v>
      </c>
      <c r="G690" s="9" t="s">
        <v>108</v>
      </c>
      <c r="H690" s="9">
        <v>8</v>
      </c>
      <c r="I690" s="10">
        <v>28976000</v>
      </c>
      <c r="J690" s="10">
        <v>25350300</v>
      </c>
    </row>
    <row r="691" spans="1:10">
      <c r="A691" s="13" t="s">
        <v>314</v>
      </c>
      <c r="B691" s="9" t="s">
        <v>724</v>
      </c>
      <c r="C691" s="9">
        <v>100001009</v>
      </c>
      <c r="D691" s="9" t="s">
        <v>71</v>
      </c>
      <c r="E691" s="9" t="s">
        <v>50</v>
      </c>
      <c r="F691" s="9">
        <v>20000103</v>
      </c>
      <c r="G691" s="9" t="s">
        <v>108</v>
      </c>
      <c r="H691" s="9">
        <v>3</v>
      </c>
      <c r="I691" s="10">
        <v>18540600</v>
      </c>
      <c r="J691" s="10">
        <v>14907500</v>
      </c>
    </row>
    <row r="692" spans="1:10">
      <c r="A692" s="13" t="s">
        <v>234</v>
      </c>
      <c r="B692" s="9" t="s">
        <v>725</v>
      </c>
      <c r="C692" s="9">
        <v>100001009</v>
      </c>
      <c r="D692" s="9" t="s">
        <v>71</v>
      </c>
      <c r="E692" s="9" t="s">
        <v>50</v>
      </c>
      <c r="F692" s="9">
        <v>20000180</v>
      </c>
      <c r="G692" s="9" t="s">
        <v>726</v>
      </c>
      <c r="H692" s="9">
        <v>5</v>
      </c>
      <c r="I692" s="10">
        <v>29406000</v>
      </c>
      <c r="J692" s="10">
        <v>23807900</v>
      </c>
    </row>
    <row r="693" spans="1:10">
      <c r="A693" s="13" t="s">
        <v>234</v>
      </c>
      <c r="B693" s="9" t="s">
        <v>725</v>
      </c>
      <c r="C693" s="9">
        <v>100001022</v>
      </c>
      <c r="D693" s="9" t="s">
        <v>25</v>
      </c>
      <c r="E693" s="9" t="s">
        <v>46</v>
      </c>
      <c r="F693" s="9">
        <v>20000180</v>
      </c>
      <c r="G693" s="9" t="s">
        <v>726</v>
      </c>
      <c r="H693" s="9">
        <v>3</v>
      </c>
      <c r="I693" s="10">
        <v>32862900</v>
      </c>
      <c r="J693" s="10">
        <v>22631800</v>
      </c>
    </row>
    <row r="694" spans="1:10">
      <c r="A694" s="13" t="s">
        <v>727</v>
      </c>
      <c r="B694" s="9" t="s">
        <v>728</v>
      </c>
      <c r="C694" s="9">
        <v>100001017</v>
      </c>
      <c r="D694" s="9" t="s">
        <v>28</v>
      </c>
      <c r="E694" s="9" t="s">
        <v>48</v>
      </c>
      <c r="F694" s="9">
        <v>20000110</v>
      </c>
      <c r="G694" s="9" t="s">
        <v>32</v>
      </c>
      <c r="H694" s="9">
        <v>2</v>
      </c>
      <c r="I694" s="10">
        <v>16086400</v>
      </c>
      <c r="J694" s="10">
        <v>14102400</v>
      </c>
    </row>
    <row r="695" spans="1:10">
      <c r="A695" s="13" t="s">
        <v>729</v>
      </c>
      <c r="B695" s="9" t="s">
        <v>730</v>
      </c>
      <c r="C695" s="9">
        <v>100001022</v>
      </c>
      <c r="D695" s="9" t="s">
        <v>25</v>
      </c>
      <c r="E695" s="9" t="s">
        <v>46</v>
      </c>
      <c r="F695" s="9">
        <v>20000140</v>
      </c>
      <c r="G695" s="9" t="s">
        <v>515</v>
      </c>
      <c r="H695" s="9">
        <v>6</v>
      </c>
      <c r="I695" s="10">
        <v>72665400</v>
      </c>
      <c r="J695" s="10">
        <v>57160300</v>
      </c>
    </row>
    <row r="696" spans="1:10">
      <c r="A696" s="13" t="s">
        <v>238</v>
      </c>
      <c r="B696" s="9" t="s">
        <v>731</v>
      </c>
      <c r="C696" s="9">
        <v>100001016</v>
      </c>
      <c r="D696" s="9" t="s">
        <v>186</v>
      </c>
      <c r="E696" s="9" t="s">
        <v>48</v>
      </c>
      <c r="F696" s="9">
        <v>20000164</v>
      </c>
      <c r="G696" s="9" t="s">
        <v>36</v>
      </c>
      <c r="H696" s="9">
        <v>3</v>
      </c>
      <c r="I696" s="10">
        <v>11690100</v>
      </c>
      <c r="J696" s="10">
        <v>8075600</v>
      </c>
    </row>
    <row r="697" spans="1:10">
      <c r="A697" s="13" t="s">
        <v>238</v>
      </c>
      <c r="B697" s="9" t="s">
        <v>731</v>
      </c>
      <c r="C697" s="9">
        <v>100001007</v>
      </c>
      <c r="D697" s="9" t="s">
        <v>37</v>
      </c>
      <c r="E697" s="9" t="s">
        <v>49</v>
      </c>
      <c r="F697" s="9">
        <v>20000164</v>
      </c>
      <c r="G697" s="9" t="s">
        <v>36</v>
      </c>
      <c r="H697" s="9">
        <v>5</v>
      </c>
      <c r="I697" s="10">
        <v>22679000</v>
      </c>
      <c r="J697" s="10">
        <v>19679600</v>
      </c>
    </row>
    <row r="698" spans="1:10">
      <c r="A698" s="13" t="s">
        <v>732</v>
      </c>
      <c r="B698" s="9" t="s">
        <v>733</v>
      </c>
      <c r="C698" s="9">
        <v>100001018</v>
      </c>
      <c r="D698" s="9" t="s">
        <v>63</v>
      </c>
      <c r="E698" s="9" t="s">
        <v>48</v>
      </c>
      <c r="F698" s="9">
        <v>20000106</v>
      </c>
      <c r="G698" s="9" t="s">
        <v>15</v>
      </c>
      <c r="H698" s="9">
        <v>3</v>
      </c>
      <c r="I698" s="10">
        <v>3514500</v>
      </c>
      <c r="J698" s="10">
        <v>2760600</v>
      </c>
    </row>
    <row r="699" spans="1:10">
      <c r="A699" s="13" t="s">
        <v>484</v>
      </c>
      <c r="B699" s="9" t="s">
        <v>734</v>
      </c>
      <c r="C699" s="9">
        <v>100001026</v>
      </c>
      <c r="D699" s="9" t="s">
        <v>35</v>
      </c>
      <c r="E699" s="9" t="s">
        <v>45</v>
      </c>
      <c r="F699" s="9">
        <v>20000146</v>
      </c>
      <c r="G699" s="9" t="s">
        <v>445</v>
      </c>
      <c r="H699" s="9">
        <v>2</v>
      </c>
      <c r="I699" s="10">
        <v>14676200</v>
      </c>
      <c r="J699" s="10">
        <v>11328800</v>
      </c>
    </row>
    <row r="700" spans="1:10">
      <c r="A700" s="13" t="s">
        <v>484</v>
      </c>
      <c r="B700" s="9" t="s">
        <v>734</v>
      </c>
      <c r="C700" s="9">
        <v>100001008</v>
      </c>
      <c r="D700" s="9" t="s">
        <v>78</v>
      </c>
      <c r="E700" s="9" t="s">
        <v>49</v>
      </c>
      <c r="F700" s="9">
        <v>20000146</v>
      </c>
      <c r="G700" s="9" t="s">
        <v>445</v>
      </c>
      <c r="H700" s="9">
        <v>8</v>
      </c>
      <c r="I700" s="10">
        <v>32858400</v>
      </c>
      <c r="J700" s="10">
        <v>23767900</v>
      </c>
    </row>
    <row r="701" spans="1:10">
      <c r="A701" s="13" t="s">
        <v>484</v>
      </c>
      <c r="B701" s="9" t="s">
        <v>734</v>
      </c>
      <c r="C701" s="9">
        <v>100001007</v>
      </c>
      <c r="D701" s="9" t="s">
        <v>37</v>
      </c>
      <c r="E701" s="9" t="s">
        <v>49</v>
      </c>
      <c r="F701" s="9">
        <v>20000146</v>
      </c>
      <c r="G701" s="9" t="s">
        <v>445</v>
      </c>
      <c r="H701" s="9">
        <v>2</v>
      </c>
      <c r="I701" s="10">
        <v>9067000</v>
      </c>
      <c r="J701" s="10">
        <v>7002800</v>
      </c>
    </row>
    <row r="702" spans="1:10">
      <c r="A702" s="13" t="s">
        <v>484</v>
      </c>
      <c r="B702" s="9" t="s">
        <v>734</v>
      </c>
      <c r="C702" s="9">
        <v>100001006</v>
      </c>
      <c r="D702" s="9" t="s">
        <v>115</v>
      </c>
      <c r="E702" s="9" t="s">
        <v>49</v>
      </c>
      <c r="F702" s="9">
        <v>20000146</v>
      </c>
      <c r="G702" s="9" t="s">
        <v>445</v>
      </c>
      <c r="H702" s="9">
        <v>2</v>
      </c>
      <c r="I702" s="10">
        <v>3175000</v>
      </c>
      <c r="J702" s="10">
        <v>2322100</v>
      </c>
    </row>
    <row r="703" spans="1:10">
      <c r="A703" s="13" t="s">
        <v>387</v>
      </c>
      <c r="B703" s="9" t="s">
        <v>735</v>
      </c>
      <c r="C703" s="9">
        <v>100001014</v>
      </c>
      <c r="D703" s="9" t="s">
        <v>137</v>
      </c>
      <c r="E703" s="9" t="s">
        <v>47</v>
      </c>
      <c r="F703" s="9">
        <v>20000162</v>
      </c>
      <c r="G703" s="9" t="s">
        <v>256</v>
      </c>
      <c r="H703" s="9">
        <v>11</v>
      </c>
      <c r="I703" s="10">
        <v>28842000</v>
      </c>
      <c r="J703" s="10">
        <v>21016100</v>
      </c>
    </row>
    <row r="704" spans="1:10">
      <c r="A704" s="13" t="s">
        <v>736</v>
      </c>
      <c r="B704" s="9" t="s">
        <v>737</v>
      </c>
      <c r="C704" s="9">
        <v>100001007</v>
      </c>
      <c r="D704" s="9" t="s">
        <v>37</v>
      </c>
      <c r="E704" s="9" t="s">
        <v>49</v>
      </c>
      <c r="F704" s="9">
        <v>20000131</v>
      </c>
      <c r="G704" s="9" t="s">
        <v>118</v>
      </c>
      <c r="H704" s="9">
        <v>1</v>
      </c>
      <c r="I704" s="10">
        <v>3905100</v>
      </c>
      <c r="J704" s="10">
        <v>3144800</v>
      </c>
    </row>
    <row r="705" spans="1:10">
      <c r="A705" s="13" t="s">
        <v>738</v>
      </c>
      <c r="B705" s="9" t="s">
        <v>739</v>
      </c>
      <c r="C705" s="9">
        <v>100001011</v>
      </c>
      <c r="D705" s="9" t="s">
        <v>75</v>
      </c>
      <c r="E705" s="9" t="s">
        <v>50</v>
      </c>
      <c r="F705" s="9">
        <v>20000107</v>
      </c>
      <c r="G705" s="9" t="s">
        <v>409</v>
      </c>
      <c r="H705" s="9">
        <v>1</v>
      </c>
      <c r="I705" s="10">
        <v>1264000</v>
      </c>
      <c r="J705" s="10">
        <v>1107700</v>
      </c>
    </row>
    <row r="706" spans="1:10">
      <c r="A706" s="13" t="s">
        <v>738</v>
      </c>
      <c r="B706" s="9" t="s">
        <v>739</v>
      </c>
      <c r="C706" s="9">
        <v>100001025</v>
      </c>
      <c r="D706" s="9" t="s">
        <v>82</v>
      </c>
      <c r="E706" s="9" t="s">
        <v>45</v>
      </c>
      <c r="F706" s="9">
        <v>20000107</v>
      </c>
      <c r="G706" s="9" t="s">
        <v>409</v>
      </c>
      <c r="H706" s="9">
        <v>1</v>
      </c>
      <c r="I706" s="10">
        <v>2831800</v>
      </c>
      <c r="J706" s="10">
        <v>1996400</v>
      </c>
    </row>
    <row r="707" spans="1:10">
      <c r="A707" s="13" t="s">
        <v>738</v>
      </c>
      <c r="B707" s="9" t="s">
        <v>739</v>
      </c>
      <c r="C707" s="9">
        <v>100001005</v>
      </c>
      <c r="D707" s="9" t="s">
        <v>134</v>
      </c>
      <c r="E707" s="9" t="s">
        <v>49</v>
      </c>
      <c r="F707" s="9">
        <v>20000107</v>
      </c>
      <c r="G707" s="9" t="s">
        <v>409</v>
      </c>
      <c r="H707" s="9">
        <v>8</v>
      </c>
      <c r="I707" s="10">
        <v>15544800</v>
      </c>
      <c r="J707" s="10">
        <v>11679200</v>
      </c>
    </row>
    <row r="708" spans="1:10">
      <c r="A708" s="13" t="s">
        <v>740</v>
      </c>
      <c r="B708" s="9" t="s">
        <v>741</v>
      </c>
      <c r="C708" s="9">
        <v>100001018</v>
      </c>
      <c r="D708" s="9" t="s">
        <v>63</v>
      </c>
      <c r="E708" s="9" t="s">
        <v>48</v>
      </c>
      <c r="F708" s="9">
        <v>20000103</v>
      </c>
      <c r="G708" s="9" t="s">
        <v>108</v>
      </c>
      <c r="H708" s="9">
        <v>1</v>
      </c>
      <c r="I708" s="10">
        <v>1262700</v>
      </c>
      <c r="J708" s="10">
        <v>1042200</v>
      </c>
    </row>
    <row r="709" spans="1:10">
      <c r="A709" s="13" t="s">
        <v>740</v>
      </c>
      <c r="B709" s="9" t="s">
        <v>741</v>
      </c>
      <c r="C709" s="9">
        <v>100001002</v>
      </c>
      <c r="D709" s="9" t="s">
        <v>94</v>
      </c>
      <c r="E709" s="9" t="s">
        <v>51</v>
      </c>
      <c r="F709" s="9">
        <v>20000103</v>
      </c>
      <c r="G709" s="9" t="s">
        <v>108</v>
      </c>
      <c r="H709" s="9">
        <v>2</v>
      </c>
      <c r="I709" s="10">
        <v>521000</v>
      </c>
      <c r="J709" s="10">
        <v>447100</v>
      </c>
    </row>
    <row r="710" spans="1:10">
      <c r="A710" s="13" t="s">
        <v>427</v>
      </c>
      <c r="B710" s="9" t="s">
        <v>742</v>
      </c>
      <c r="C710" s="9">
        <v>100001016</v>
      </c>
      <c r="D710" s="9" t="s">
        <v>186</v>
      </c>
      <c r="E710" s="9" t="s">
        <v>48</v>
      </c>
      <c r="F710" s="9">
        <v>20000154</v>
      </c>
      <c r="G710" s="9" t="s">
        <v>90</v>
      </c>
      <c r="H710" s="9">
        <v>2</v>
      </c>
      <c r="I710" s="10">
        <v>8681400</v>
      </c>
      <c r="J710" s="10">
        <v>6736200</v>
      </c>
    </row>
    <row r="711" spans="1:10">
      <c r="A711" s="13" t="s">
        <v>743</v>
      </c>
      <c r="B711" s="9" t="s">
        <v>744</v>
      </c>
      <c r="C711" s="9">
        <v>100001002</v>
      </c>
      <c r="D711" s="9" t="s">
        <v>94</v>
      </c>
      <c r="E711" s="9" t="s">
        <v>51</v>
      </c>
      <c r="F711" s="9">
        <v>20000117</v>
      </c>
      <c r="G711" s="9" t="s">
        <v>100</v>
      </c>
      <c r="H711" s="9">
        <v>2</v>
      </c>
      <c r="I711" s="10">
        <v>568600</v>
      </c>
      <c r="J711" s="10">
        <v>414100</v>
      </c>
    </row>
    <row r="712" spans="1:10">
      <c r="A712" s="13" t="s">
        <v>743</v>
      </c>
      <c r="B712" s="9" t="s">
        <v>744</v>
      </c>
      <c r="C712" s="9">
        <v>100001021</v>
      </c>
      <c r="D712" s="9" t="s">
        <v>16</v>
      </c>
      <c r="E712" s="9" t="s">
        <v>46</v>
      </c>
      <c r="F712" s="9">
        <v>20000117</v>
      </c>
      <c r="G712" s="9" t="s">
        <v>100</v>
      </c>
      <c r="H712" s="9">
        <v>6</v>
      </c>
      <c r="I712" s="10">
        <v>86039400</v>
      </c>
      <c r="J712" s="10">
        <v>72714200</v>
      </c>
    </row>
    <row r="713" spans="1:10">
      <c r="A713" s="13" t="s">
        <v>630</v>
      </c>
      <c r="B713" s="9" t="s">
        <v>745</v>
      </c>
      <c r="C713" s="9">
        <v>100001020</v>
      </c>
      <c r="D713" s="9" t="s">
        <v>33</v>
      </c>
      <c r="E713" s="9" t="s">
        <v>47</v>
      </c>
      <c r="F713" s="9">
        <v>20000102</v>
      </c>
      <c r="G713" s="9" t="s">
        <v>131</v>
      </c>
      <c r="H713" s="9">
        <v>2</v>
      </c>
      <c r="I713" s="10">
        <v>9322600</v>
      </c>
      <c r="J713" s="10">
        <v>7466400</v>
      </c>
    </row>
    <row r="714" spans="1:10">
      <c r="A714" s="13" t="s">
        <v>746</v>
      </c>
      <c r="B714" s="9" t="s">
        <v>747</v>
      </c>
      <c r="C714" s="9">
        <v>100001027</v>
      </c>
      <c r="D714" s="9" t="s">
        <v>31</v>
      </c>
      <c r="E714" s="9" t="s">
        <v>45</v>
      </c>
      <c r="F714" s="9">
        <v>20000131</v>
      </c>
      <c r="G714" s="9" t="s">
        <v>118</v>
      </c>
      <c r="H714" s="9">
        <v>2</v>
      </c>
      <c r="I714" s="10">
        <v>14514000</v>
      </c>
      <c r="J714" s="10">
        <v>12506900</v>
      </c>
    </row>
    <row r="715" spans="1:10">
      <c r="A715" s="13" t="s">
        <v>746</v>
      </c>
      <c r="B715" s="9" t="s">
        <v>747</v>
      </c>
      <c r="C715" s="9">
        <v>100001018</v>
      </c>
      <c r="D715" s="9" t="s">
        <v>63</v>
      </c>
      <c r="E715" s="9" t="s">
        <v>48</v>
      </c>
      <c r="F715" s="9">
        <v>20000131</v>
      </c>
      <c r="G715" s="9" t="s">
        <v>118</v>
      </c>
      <c r="H715" s="9">
        <v>5</v>
      </c>
      <c r="I715" s="10">
        <v>5304000</v>
      </c>
      <c r="J715" s="10">
        <v>3911600</v>
      </c>
    </row>
    <row r="716" spans="1:10">
      <c r="A716" s="13" t="s">
        <v>746</v>
      </c>
      <c r="B716" s="9" t="s">
        <v>747</v>
      </c>
      <c r="C716" s="9">
        <v>100001007</v>
      </c>
      <c r="D716" s="9" t="s">
        <v>37</v>
      </c>
      <c r="E716" s="9" t="s">
        <v>49</v>
      </c>
      <c r="F716" s="9">
        <v>20000131</v>
      </c>
      <c r="G716" s="9" t="s">
        <v>118</v>
      </c>
      <c r="H716" s="9">
        <v>2</v>
      </c>
      <c r="I716" s="10">
        <v>7878800</v>
      </c>
      <c r="J716" s="10">
        <v>6396000</v>
      </c>
    </row>
    <row r="717" spans="1:10">
      <c r="A717" s="13" t="s">
        <v>748</v>
      </c>
      <c r="B717" s="9" t="s">
        <v>749</v>
      </c>
      <c r="C717" s="9">
        <v>100001012</v>
      </c>
      <c r="D717" s="9" t="s">
        <v>172</v>
      </c>
      <c r="E717" s="9" t="s">
        <v>50</v>
      </c>
      <c r="F717" s="9">
        <v>20000105</v>
      </c>
      <c r="G717" s="9" t="s">
        <v>619</v>
      </c>
      <c r="H717" s="9">
        <v>2</v>
      </c>
      <c r="I717" s="10">
        <v>7265800</v>
      </c>
      <c r="J717" s="10">
        <v>5253600</v>
      </c>
    </row>
    <row r="718" spans="1:10">
      <c r="A718" s="13" t="s">
        <v>249</v>
      </c>
      <c r="B718" s="9" t="s">
        <v>750</v>
      </c>
      <c r="C718" s="9">
        <v>100001012</v>
      </c>
      <c r="D718" s="9" t="s">
        <v>172</v>
      </c>
      <c r="E718" s="9" t="s">
        <v>50</v>
      </c>
      <c r="F718" s="9">
        <v>20000146</v>
      </c>
      <c r="G718" s="9" t="s">
        <v>445</v>
      </c>
      <c r="H718" s="9">
        <v>3</v>
      </c>
      <c r="I718" s="10">
        <v>11928600</v>
      </c>
      <c r="J718" s="10">
        <v>8196900</v>
      </c>
    </row>
    <row r="719" spans="1:10">
      <c r="A719" s="13" t="s">
        <v>139</v>
      </c>
      <c r="B719" s="9" t="s">
        <v>751</v>
      </c>
      <c r="C719" s="9">
        <v>100001013</v>
      </c>
      <c r="D719" s="9" t="s">
        <v>66</v>
      </c>
      <c r="E719" s="9" t="s">
        <v>47</v>
      </c>
      <c r="F719" s="9">
        <v>20000149</v>
      </c>
      <c r="G719" s="9" t="s">
        <v>345</v>
      </c>
      <c r="H719" s="9">
        <v>5</v>
      </c>
      <c r="I719" s="10">
        <v>5308000</v>
      </c>
      <c r="J719" s="10">
        <v>4461900</v>
      </c>
    </row>
    <row r="720" spans="1:10">
      <c r="A720" s="13" t="s">
        <v>139</v>
      </c>
      <c r="B720" s="9" t="s">
        <v>751</v>
      </c>
      <c r="C720" s="9">
        <v>100001027</v>
      </c>
      <c r="D720" s="9" t="s">
        <v>31</v>
      </c>
      <c r="E720" s="9" t="s">
        <v>45</v>
      </c>
      <c r="F720" s="9">
        <v>20000149</v>
      </c>
      <c r="G720" s="9" t="s">
        <v>345</v>
      </c>
      <c r="H720" s="9">
        <v>3</v>
      </c>
      <c r="I720" s="10">
        <v>22026600</v>
      </c>
      <c r="J720" s="10">
        <v>18977300</v>
      </c>
    </row>
    <row r="721" spans="1:10">
      <c r="A721" s="13" t="s">
        <v>139</v>
      </c>
      <c r="B721" s="9" t="s">
        <v>751</v>
      </c>
      <c r="C721" s="9">
        <v>100001005</v>
      </c>
      <c r="D721" s="9" t="s">
        <v>134</v>
      </c>
      <c r="E721" s="9" t="s">
        <v>49</v>
      </c>
      <c r="F721" s="9">
        <v>20000149</v>
      </c>
      <c r="G721" s="9" t="s">
        <v>345</v>
      </c>
      <c r="H721" s="9">
        <v>2</v>
      </c>
      <c r="I721" s="10">
        <v>3789400</v>
      </c>
      <c r="J721" s="10">
        <v>2843900</v>
      </c>
    </row>
    <row r="722" spans="1:10">
      <c r="A722" s="13" t="s">
        <v>261</v>
      </c>
      <c r="B722" s="9" t="s">
        <v>752</v>
      </c>
      <c r="C722" s="9">
        <v>100001028</v>
      </c>
      <c r="D722" s="9" t="s">
        <v>22</v>
      </c>
      <c r="E722" s="9" t="s">
        <v>43</v>
      </c>
      <c r="F722" s="9">
        <v>20000104</v>
      </c>
      <c r="G722" s="9" t="s">
        <v>34</v>
      </c>
      <c r="H722" s="9">
        <v>2</v>
      </c>
      <c r="I722" s="10">
        <v>19937400</v>
      </c>
      <c r="J722" s="10">
        <v>14975300</v>
      </c>
    </row>
    <row r="723" spans="1:10">
      <c r="A723" s="13" t="s">
        <v>261</v>
      </c>
      <c r="B723" s="9" t="s">
        <v>752</v>
      </c>
      <c r="C723" s="9">
        <v>100001011</v>
      </c>
      <c r="D723" s="9" t="s">
        <v>75</v>
      </c>
      <c r="E723" s="9" t="s">
        <v>50</v>
      </c>
      <c r="F723" s="9">
        <v>20000104</v>
      </c>
      <c r="G723" s="9" t="s">
        <v>34</v>
      </c>
      <c r="H723" s="9">
        <v>4</v>
      </c>
      <c r="I723" s="10">
        <v>5178400</v>
      </c>
      <c r="J723" s="10">
        <v>3685500</v>
      </c>
    </row>
    <row r="724" spans="1:10">
      <c r="A724" s="13" t="s">
        <v>406</v>
      </c>
      <c r="B724" s="9" t="s">
        <v>753</v>
      </c>
      <c r="C724" s="9">
        <v>100001002</v>
      </c>
      <c r="D724" s="9" t="s">
        <v>94</v>
      </c>
      <c r="E724" s="9" t="s">
        <v>51</v>
      </c>
      <c r="F724" s="9">
        <v>20000115</v>
      </c>
      <c r="G724" s="9" t="s">
        <v>381</v>
      </c>
      <c r="H724" s="9">
        <v>1</v>
      </c>
      <c r="I724" s="10">
        <v>242100</v>
      </c>
      <c r="J724" s="10">
        <v>187700</v>
      </c>
    </row>
    <row r="725" spans="1:10">
      <c r="A725" s="13" t="s">
        <v>406</v>
      </c>
      <c r="B725" s="9" t="s">
        <v>753</v>
      </c>
      <c r="C725" s="9">
        <v>100001016</v>
      </c>
      <c r="D725" s="9" t="s">
        <v>186</v>
      </c>
      <c r="E725" s="9" t="s">
        <v>48</v>
      </c>
      <c r="F725" s="9">
        <v>20000115</v>
      </c>
      <c r="G725" s="9" t="s">
        <v>381</v>
      </c>
      <c r="H725" s="9">
        <v>1</v>
      </c>
      <c r="I725" s="10">
        <v>3911500</v>
      </c>
      <c r="J725" s="10">
        <v>3270700</v>
      </c>
    </row>
    <row r="726" spans="1:10">
      <c r="A726" s="13" t="s">
        <v>279</v>
      </c>
      <c r="B726" s="9" t="s">
        <v>754</v>
      </c>
      <c r="C726" s="9">
        <v>100001018</v>
      </c>
      <c r="D726" s="9" t="s">
        <v>63</v>
      </c>
      <c r="E726" s="9" t="s">
        <v>48</v>
      </c>
      <c r="F726" s="9">
        <v>20000149</v>
      </c>
      <c r="G726" s="9" t="s">
        <v>345</v>
      </c>
      <c r="H726" s="9">
        <v>1</v>
      </c>
      <c r="I726" s="10">
        <v>1242800</v>
      </c>
      <c r="J726" s="10">
        <v>874000</v>
      </c>
    </row>
    <row r="727" spans="1:10">
      <c r="A727" s="13" t="s">
        <v>279</v>
      </c>
      <c r="B727" s="9" t="s">
        <v>754</v>
      </c>
      <c r="C727" s="9">
        <v>100001023</v>
      </c>
      <c r="D727" s="9" t="s">
        <v>96</v>
      </c>
      <c r="E727" s="9" t="s">
        <v>45</v>
      </c>
      <c r="F727" s="9">
        <v>20000149</v>
      </c>
      <c r="G727" s="9" t="s">
        <v>345</v>
      </c>
      <c r="H727" s="9">
        <v>2</v>
      </c>
      <c r="I727" s="10">
        <v>12660400</v>
      </c>
      <c r="J727" s="10">
        <v>9672200</v>
      </c>
    </row>
    <row r="728" spans="1:10">
      <c r="A728" s="13" t="s">
        <v>279</v>
      </c>
      <c r="B728" s="9" t="s">
        <v>754</v>
      </c>
      <c r="C728" s="9">
        <v>100001012</v>
      </c>
      <c r="D728" s="9" t="s">
        <v>172</v>
      </c>
      <c r="E728" s="9" t="s">
        <v>50</v>
      </c>
      <c r="F728" s="9">
        <v>20000149</v>
      </c>
      <c r="G728" s="9" t="s">
        <v>345</v>
      </c>
      <c r="H728" s="9">
        <v>4</v>
      </c>
      <c r="I728" s="10">
        <v>14010000</v>
      </c>
      <c r="J728" s="10">
        <v>12057700</v>
      </c>
    </row>
    <row r="729" spans="1:10">
      <c r="A729" s="13" t="s">
        <v>449</v>
      </c>
      <c r="B729" s="9" t="s">
        <v>755</v>
      </c>
      <c r="C729" s="9">
        <v>100001029</v>
      </c>
      <c r="D729" s="9" t="s">
        <v>19</v>
      </c>
      <c r="E729" s="9" t="s">
        <v>43</v>
      </c>
      <c r="F729" s="9">
        <v>20000134</v>
      </c>
      <c r="G729" s="9" t="s">
        <v>281</v>
      </c>
      <c r="H729" s="9">
        <v>3</v>
      </c>
      <c r="I729" s="10">
        <v>35217300</v>
      </c>
      <c r="J729" s="10">
        <v>29928500</v>
      </c>
    </row>
    <row r="730" spans="1:10">
      <c r="A730" s="13" t="s">
        <v>449</v>
      </c>
      <c r="B730" s="9" t="s">
        <v>755</v>
      </c>
      <c r="C730" s="9">
        <v>100001002</v>
      </c>
      <c r="D730" s="9" t="s">
        <v>94</v>
      </c>
      <c r="E730" s="9" t="s">
        <v>51</v>
      </c>
      <c r="F730" s="9">
        <v>20000134</v>
      </c>
      <c r="G730" s="9" t="s">
        <v>281</v>
      </c>
      <c r="H730" s="9">
        <v>3</v>
      </c>
      <c r="I730" s="10">
        <v>721800</v>
      </c>
      <c r="J730" s="10">
        <v>527900</v>
      </c>
    </row>
    <row r="731" spans="1:10">
      <c r="A731" s="13" t="s">
        <v>449</v>
      </c>
      <c r="B731" s="9" t="s">
        <v>755</v>
      </c>
      <c r="C731" s="9">
        <v>100001014</v>
      </c>
      <c r="D731" s="9" t="s">
        <v>137</v>
      </c>
      <c r="E731" s="9" t="s">
        <v>47</v>
      </c>
      <c r="F731" s="9">
        <v>20000134</v>
      </c>
      <c r="G731" s="9" t="s">
        <v>281</v>
      </c>
      <c r="H731" s="9">
        <v>9</v>
      </c>
      <c r="I731" s="10">
        <v>23287500</v>
      </c>
      <c r="J731" s="10">
        <v>20151800</v>
      </c>
    </row>
    <row r="732" spans="1:10">
      <c r="A732" s="13" t="s">
        <v>191</v>
      </c>
      <c r="B732" s="9" t="s">
        <v>756</v>
      </c>
      <c r="C732" s="9">
        <v>100001019</v>
      </c>
      <c r="D732" s="9" t="s">
        <v>99</v>
      </c>
      <c r="E732" s="9" t="s">
        <v>47</v>
      </c>
      <c r="F732" s="9">
        <v>20000102</v>
      </c>
      <c r="G732" s="9" t="s">
        <v>131</v>
      </c>
      <c r="H732" s="9">
        <v>1</v>
      </c>
      <c r="I732" s="10">
        <v>5042100</v>
      </c>
      <c r="J732" s="10">
        <v>4251700</v>
      </c>
    </row>
    <row r="733" spans="1:10">
      <c r="A733" s="13" t="s">
        <v>191</v>
      </c>
      <c r="B733" s="9" t="s">
        <v>756</v>
      </c>
      <c r="C733" s="9">
        <v>100001006</v>
      </c>
      <c r="D733" s="9" t="s">
        <v>115</v>
      </c>
      <c r="E733" s="9" t="s">
        <v>49</v>
      </c>
      <c r="F733" s="9">
        <v>20000102</v>
      </c>
      <c r="G733" s="9" t="s">
        <v>131</v>
      </c>
      <c r="H733" s="9">
        <v>2</v>
      </c>
      <c r="I733" s="10">
        <v>3311800</v>
      </c>
      <c r="J733" s="10">
        <v>2431300</v>
      </c>
    </row>
    <row r="734" spans="1:10">
      <c r="A734" s="13" t="s">
        <v>757</v>
      </c>
      <c r="B734" s="9" t="s">
        <v>758</v>
      </c>
      <c r="C734" s="9">
        <v>100001013</v>
      </c>
      <c r="D734" s="9" t="s">
        <v>66</v>
      </c>
      <c r="E734" s="9" t="s">
        <v>47</v>
      </c>
      <c r="F734" s="9">
        <v>20000106</v>
      </c>
      <c r="G734" s="9" t="s">
        <v>15</v>
      </c>
      <c r="H734" s="9">
        <v>1</v>
      </c>
      <c r="I734" s="10">
        <v>1077000</v>
      </c>
      <c r="J734" s="10">
        <v>784200</v>
      </c>
    </row>
    <row r="735" spans="1:10">
      <c r="A735" s="13" t="s">
        <v>757</v>
      </c>
      <c r="B735" s="9" t="s">
        <v>758</v>
      </c>
      <c r="C735" s="9">
        <v>100001023</v>
      </c>
      <c r="D735" s="9" t="s">
        <v>96</v>
      </c>
      <c r="E735" s="9" t="s">
        <v>45</v>
      </c>
      <c r="F735" s="9">
        <v>20000106</v>
      </c>
      <c r="G735" s="9" t="s">
        <v>15</v>
      </c>
      <c r="H735" s="9">
        <v>9</v>
      </c>
      <c r="I735" s="10">
        <v>68121900</v>
      </c>
      <c r="J735" s="10">
        <v>58891600</v>
      </c>
    </row>
    <row r="736" spans="1:10">
      <c r="A736" s="13" t="s">
        <v>61</v>
      </c>
      <c r="B736" s="9" t="s">
        <v>759</v>
      </c>
      <c r="C736" s="9">
        <v>100001026</v>
      </c>
      <c r="D736" s="9" t="s">
        <v>35</v>
      </c>
      <c r="E736" s="9" t="s">
        <v>45</v>
      </c>
      <c r="F736" s="9">
        <v>20000164</v>
      </c>
      <c r="G736" s="9" t="s">
        <v>36</v>
      </c>
      <c r="H736" s="9">
        <v>9</v>
      </c>
      <c r="I736" s="10">
        <v>72970200</v>
      </c>
      <c r="J736" s="10">
        <v>61477500</v>
      </c>
    </row>
    <row r="737" spans="1:10">
      <c r="A737" s="13" t="s">
        <v>61</v>
      </c>
      <c r="B737" s="9" t="s">
        <v>759</v>
      </c>
      <c r="C737" s="9">
        <v>100001014</v>
      </c>
      <c r="D737" s="9" t="s">
        <v>137</v>
      </c>
      <c r="E737" s="9" t="s">
        <v>47</v>
      </c>
      <c r="F737" s="9">
        <v>20000164</v>
      </c>
      <c r="G737" s="9" t="s">
        <v>36</v>
      </c>
      <c r="H737" s="9">
        <v>3</v>
      </c>
      <c r="I737" s="10">
        <v>8333700</v>
      </c>
      <c r="J737" s="10">
        <v>5763000</v>
      </c>
    </row>
    <row r="738" spans="1:10">
      <c r="A738" s="13" t="s">
        <v>61</v>
      </c>
      <c r="B738" s="9" t="s">
        <v>759</v>
      </c>
      <c r="C738" s="9">
        <v>100001024</v>
      </c>
      <c r="D738" s="9" t="s">
        <v>84</v>
      </c>
      <c r="E738" s="9" t="s">
        <v>45</v>
      </c>
      <c r="F738" s="9">
        <v>20000164</v>
      </c>
      <c r="G738" s="9" t="s">
        <v>36</v>
      </c>
      <c r="H738" s="9">
        <v>1</v>
      </c>
      <c r="I738" s="10">
        <v>4696600</v>
      </c>
      <c r="J738" s="10">
        <v>3194900</v>
      </c>
    </row>
    <row r="739" spans="1:10">
      <c r="A739" s="13" t="s">
        <v>760</v>
      </c>
      <c r="B739" s="9" t="s">
        <v>761</v>
      </c>
      <c r="C739" s="9">
        <v>100001027</v>
      </c>
      <c r="D739" s="9" t="s">
        <v>31</v>
      </c>
      <c r="E739" s="9" t="s">
        <v>45</v>
      </c>
      <c r="F739" s="9">
        <v>20000109</v>
      </c>
      <c r="G739" s="9" t="s">
        <v>111</v>
      </c>
      <c r="H739" s="9">
        <v>2</v>
      </c>
      <c r="I739" s="10">
        <v>13464200</v>
      </c>
      <c r="J739" s="10">
        <v>10039900</v>
      </c>
    </row>
    <row r="740" spans="1:10">
      <c r="A740" s="13" t="s">
        <v>760</v>
      </c>
      <c r="B740" s="9" t="s">
        <v>761</v>
      </c>
      <c r="C740" s="9">
        <v>100001006</v>
      </c>
      <c r="D740" s="9" t="s">
        <v>115</v>
      </c>
      <c r="E740" s="9" t="s">
        <v>49</v>
      </c>
      <c r="F740" s="9">
        <v>20000109</v>
      </c>
      <c r="G740" s="9" t="s">
        <v>111</v>
      </c>
      <c r="H740" s="9">
        <v>3</v>
      </c>
      <c r="I740" s="10">
        <v>5315400</v>
      </c>
      <c r="J740" s="10">
        <v>4515400</v>
      </c>
    </row>
    <row r="741" spans="1:10">
      <c r="A741" s="13" t="s">
        <v>760</v>
      </c>
      <c r="B741" s="9" t="s">
        <v>761</v>
      </c>
      <c r="C741" s="9">
        <v>100001017</v>
      </c>
      <c r="D741" s="9" t="s">
        <v>28</v>
      </c>
      <c r="E741" s="9" t="s">
        <v>48</v>
      </c>
      <c r="F741" s="9">
        <v>20000109</v>
      </c>
      <c r="G741" s="9" t="s">
        <v>111</v>
      </c>
      <c r="H741" s="9">
        <v>1</v>
      </c>
      <c r="I741" s="10">
        <v>8330100</v>
      </c>
      <c r="J741" s="10">
        <v>5913000</v>
      </c>
    </row>
    <row r="742" spans="1:10">
      <c r="A742" s="13" t="s">
        <v>339</v>
      </c>
      <c r="B742" s="9" t="s">
        <v>762</v>
      </c>
      <c r="C742" s="9">
        <v>100001024</v>
      </c>
      <c r="D742" s="9" t="s">
        <v>84</v>
      </c>
      <c r="E742" s="9" t="s">
        <v>45</v>
      </c>
      <c r="F742" s="9">
        <v>20000104</v>
      </c>
      <c r="G742" s="9" t="s">
        <v>34</v>
      </c>
      <c r="H742" s="9">
        <v>1</v>
      </c>
      <c r="I742" s="10">
        <v>4421500</v>
      </c>
      <c r="J742" s="10">
        <v>3072600</v>
      </c>
    </row>
    <row r="743" spans="1:10">
      <c r="A743" s="13" t="s">
        <v>339</v>
      </c>
      <c r="B743" s="9" t="s">
        <v>762</v>
      </c>
      <c r="C743" s="9">
        <v>100001012</v>
      </c>
      <c r="D743" s="9" t="s">
        <v>172</v>
      </c>
      <c r="E743" s="9" t="s">
        <v>50</v>
      </c>
      <c r="F743" s="9">
        <v>20000104</v>
      </c>
      <c r="G743" s="9" t="s">
        <v>34</v>
      </c>
      <c r="H743" s="9">
        <v>3</v>
      </c>
      <c r="I743" s="10">
        <v>11100900</v>
      </c>
      <c r="J743" s="10">
        <v>8115300</v>
      </c>
    </row>
    <row r="744" spans="1:10">
      <c r="A744" s="13" t="s">
        <v>763</v>
      </c>
      <c r="B744" s="9" t="s">
        <v>764</v>
      </c>
      <c r="C744" s="9">
        <v>100001007</v>
      </c>
      <c r="D744" s="9" t="s">
        <v>37</v>
      </c>
      <c r="E744" s="9" t="s">
        <v>49</v>
      </c>
      <c r="F744" s="9">
        <v>20000110</v>
      </c>
      <c r="G744" s="9" t="s">
        <v>32</v>
      </c>
      <c r="H744" s="9">
        <v>1</v>
      </c>
      <c r="I744" s="10">
        <v>3950300</v>
      </c>
      <c r="J744" s="10">
        <v>3467000</v>
      </c>
    </row>
    <row r="745" spans="1:10">
      <c r="A745" s="13" t="s">
        <v>236</v>
      </c>
      <c r="B745" s="9" t="s">
        <v>765</v>
      </c>
      <c r="C745" s="9">
        <v>100001010</v>
      </c>
      <c r="D745" s="9" t="s">
        <v>209</v>
      </c>
      <c r="E745" s="9" t="s">
        <v>50</v>
      </c>
      <c r="F745" s="9">
        <v>20000121</v>
      </c>
      <c r="G745" s="9" t="s">
        <v>182</v>
      </c>
      <c r="H745" s="9">
        <v>6</v>
      </c>
      <c r="I745" s="10">
        <v>30673200</v>
      </c>
      <c r="J745" s="10">
        <v>26168000</v>
      </c>
    </row>
    <row r="746" spans="1:10">
      <c r="A746" s="13" t="s">
        <v>766</v>
      </c>
      <c r="B746" s="9" t="s">
        <v>767</v>
      </c>
      <c r="C746" s="9">
        <v>100001004</v>
      </c>
      <c r="D746" s="9" t="s">
        <v>95</v>
      </c>
      <c r="E746" s="9" t="s">
        <v>51</v>
      </c>
      <c r="F746" s="9">
        <v>20000114</v>
      </c>
      <c r="G746" s="9" t="s">
        <v>125</v>
      </c>
      <c r="H746" s="9">
        <v>5</v>
      </c>
      <c r="I746" s="10">
        <v>1600000</v>
      </c>
      <c r="J746" s="10">
        <v>1366100</v>
      </c>
    </row>
    <row r="747" spans="1:10">
      <c r="A747" s="13" t="s">
        <v>766</v>
      </c>
      <c r="B747" s="9" t="s">
        <v>767</v>
      </c>
      <c r="C747" s="9">
        <v>100001011</v>
      </c>
      <c r="D747" s="9" t="s">
        <v>75</v>
      </c>
      <c r="E747" s="9" t="s">
        <v>50</v>
      </c>
      <c r="F747" s="9">
        <v>20000114</v>
      </c>
      <c r="G747" s="9" t="s">
        <v>125</v>
      </c>
      <c r="H747" s="9">
        <v>2</v>
      </c>
      <c r="I747" s="10">
        <v>2515400</v>
      </c>
      <c r="J747" s="10">
        <v>2087200</v>
      </c>
    </row>
    <row r="748" spans="1:10">
      <c r="A748" s="13" t="s">
        <v>766</v>
      </c>
      <c r="B748" s="9" t="s">
        <v>767</v>
      </c>
      <c r="C748" s="9">
        <v>100001030</v>
      </c>
      <c r="D748" s="9" t="s">
        <v>39</v>
      </c>
      <c r="E748" s="9" t="s">
        <v>43</v>
      </c>
      <c r="F748" s="9">
        <v>20000114</v>
      </c>
      <c r="G748" s="9" t="s">
        <v>125</v>
      </c>
      <c r="H748" s="9">
        <v>7</v>
      </c>
      <c r="I748" s="10">
        <v>51572500</v>
      </c>
      <c r="J748" s="10">
        <v>36409900</v>
      </c>
    </row>
    <row r="749" spans="1:10">
      <c r="A749" s="13" t="s">
        <v>766</v>
      </c>
      <c r="B749" s="9" t="s">
        <v>767</v>
      </c>
      <c r="C749" s="9">
        <v>100001007</v>
      </c>
      <c r="D749" s="9" t="s">
        <v>37</v>
      </c>
      <c r="E749" s="9" t="s">
        <v>49</v>
      </c>
      <c r="F749" s="9">
        <v>20000114</v>
      </c>
      <c r="G749" s="9" t="s">
        <v>125</v>
      </c>
      <c r="H749" s="9">
        <v>1</v>
      </c>
      <c r="I749" s="10">
        <v>4513700</v>
      </c>
      <c r="J749" s="10">
        <v>3615700</v>
      </c>
    </row>
    <row r="750" spans="1:10">
      <c r="A750" s="13" t="s">
        <v>109</v>
      </c>
      <c r="B750" s="9" t="s">
        <v>768</v>
      </c>
      <c r="C750" s="9">
        <v>100001011</v>
      </c>
      <c r="D750" s="9" t="s">
        <v>75</v>
      </c>
      <c r="E750" s="9" t="s">
        <v>50</v>
      </c>
      <c r="F750" s="9">
        <v>20000139</v>
      </c>
      <c r="G750" s="9" t="s">
        <v>253</v>
      </c>
      <c r="H750" s="9">
        <v>1</v>
      </c>
      <c r="I750" s="10">
        <v>1138700</v>
      </c>
      <c r="J750" s="10">
        <v>856400</v>
      </c>
    </row>
    <row r="751" spans="1:10">
      <c r="A751" s="13" t="s">
        <v>159</v>
      </c>
      <c r="B751" s="9" t="s">
        <v>769</v>
      </c>
      <c r="C751" s="9">
        <v>100001030</v>
      </c>
      <c r="D751" s="9" t="s">
        <v>39</v>
      </c>
      <c r="E751" s="9" t="s">
        <v>43</v>
      </c>
      <c r="F751" s="9">
        <v>20000150</v>
      </c>
      <c r="G751" s="9" t="s">
        <v>171</v>
      </c>
      <c r="H751" s="9">
        <v>1</v>
      </c>
      <c r="I751" s="10">
        <v>7410400</v>
      </c>
      <c r="J751" s="10">
        <v>6312400</v>
      </c>
    </row>
    <row r="752" spans="1:10">
      <c r="A752" s="13" t="s">
        <v>159</v>
      </c>
      <c r="B752" s="9" t="s">
        <v>769</v>
      </c>
      <c r="C752" s="9">
        <v>100001014</v>
      </c>
      <c r="D752" s="9" t="s">
        <v>137</v>
      </c>
      <c r="E752" s="9" t="s">
        <v>47</v>
      </c>
      <c r="F752" s="9">
        <v>20000150</v>
      </c>
      <c r="G752" s="9" t="s">
        <v>171</v>
      </c>
      <c r="H752" s="9">
        <v>2</v>
      </c>
      <c r="I752" s="10">
        <v>5912200</v>
      </c>
      <c r="J752" s="10">
        <v>4056200</v>
      </c>
    </row>
    <row r="753" spans="1:10">
      <c r="A753" s="13" t="s">
        <v>159</v>
      </c>
      <c r="B753" s="9" t="s">
        <v>769</v>
      </c>
      <c r="C753" s="9">
        <v>100001028</v>
      </c>
      <c r="D753" s="9" t="s">
        <v>22</v>
      </c>
      <c r="E753" s="9" t="s">
        <v>43</v>
      </c>
      <c r="F753" s="9">
        <v>20000150</v>
      </c>
      <c r="G753" s="9" t="s">
        <v>171</v>
      </c>
      <c r="H753" s="9">
        <v>7</v>
      </c>
      <c r="I753" s="10">
        <v>62174700</v>
      </c>
      <c r="J753" s="10">
        <v>45780500</v>
      </c>
    </row>
    <row r="754" spans="1:10">
      <c r="A754" s="13" t="s">
        <v>159</v>
      </c>
      <c r="B754" s="9" t="s">
        <v>769</v>
      </c>
      <c r="C754" s="9">
        <v>100001019</v>
      </c>
      <c r="D754" s="9" t="s">
        <v>99</v>
      </c>
      <c r="E754" s="9" t="s">
        <v>47</v>
      </c>
      <c r="F754" s="9">
        <v>20000150</v>
      </c>
      <c r="G754" s="9" t="s">
        <v>171</v>
      </c>
      <c r="H754" s="9">
        <v>3</v>
      </c>
      <c r="I754" s="10">
        <v>15093300</v>
      </c>
      <c r="J754" s="10">
        <v>12756500</v>
      </c>
    </row>
    <row r="755" spans="1:10">
      <c r="A755" s="13" t="s">
        <v>441</v>
      </c>
      <c r="B755" s="9" t="s">
        <v>770</v>
      </c>
      <c r="C755" s="9">
        <v>100001004</v>
      </c>
      <c r="D755" s="9" t="s">
        <v>95</v>
      </c>
      <c r="E755" s="9" t="s">
        <v>51</v>
      </c>
      <c r="F755" s="9">
        <v>20000104</v>
      </c>
      <c r="G755" s="9" t="s">
        <v>34</v>
      </c>
      <c r="H755" s="9">
        <v>10</v>
      </c>
      <c r="I755" s="10">
        <v>3164000</v>
      </c>
      <c r="J755" s="10">
        <v>2549500</v>
      </c>
    </row>
    <row r="756" spans="1:10">
      <c r="A756" s="13" t="s">
        <v>316</v>
      </c>
      <c r="B756" s="9" t="s">
        <v>771</v>
      </c>
      <c r="C756" s="9">
        <v>100001024</v>
      </c>
      <c r="D756" s="9" t="s">
        <v>84</v>
      </c>
      <c r="E756" s="9" t="s">
        <v>45</v>
      </c>
      <c r="F756" s="9">
        <v>20000116</v>
      </c>
      <c r="G756" s="9" t="s">
        <v>120</v>
      </c>
      <c r="H756" s="9">
        <v>6</v>
      </c>
      <c r="I756" s="10">
        <v>25120800</v>
      </c>
      <c r="J756" s="10">
        <v>19864300</v>
      </c>
    </row>
    <row r="757" spans="1:10">
      <c r="A757" s="13" t="s">
        <v>316</v>
      </c>
      <c r="B757" s="9" t="s">
        <v>771</v>
      </c>
      <c r="C757" s="9">
        <v>100001016</v>
      </c>
      <c r="D757" s="9" t="s">
        <v>186</v>
      </c>
      <c r="E757" s="9" t="s">
        <v>48</v>
      </c>
      <c r="F757" s="9">
        <v>20000116</v>
      </c>
      <c r="G757" s="9" t="s">
        <v>120</v>
      </c>
      <c r="H757" s="9">
        <v>1</v>
      </c>
      <c r="I757" s="10">
        <v>3793600</v>
      </c>
      <c r="J757" s="10">
        <v>2602900</v>
      </c>
    </row>
    <row r="758" spans="1:10">
      <c r="A758" s="13" t="s">
        <v>316</v>
      </c>
      <c r="B758" s="9" t="s">
        <v>771</v>
      </c>
      <c r="C758" s="9">
        <v>100001004</v>
      </c>
      <c r="D758" s="9" t="s">
        <v>95</v>
      </c>
      <c r="E758" s="9" t="s">
        <v>51</v>
      </c>
      <c r="F758" s="9">
        <v>20000116</v>
      </c>
      <c r="G758" s="9" t="s">
        <v>120</v>
      </c>
      <c r="H758" s="9">
        <v>4</v>
      </c>
      <c r="I758" s="10">
        <v>1087200</v>
      </c>
      <c r="J758" s="10">
        <v>806700</v>
      </c>
    </row>
    <row r="759" spans="1:10">
      <c r="A759" s="13" t="s">
        <v>238</v>
      </c>
      <c r="B759" s="9" t="s">
        <v>772</v>
      </c>
      <c r="C759" s="9">
        <v>100001027</v>
      </c>
      <c r="D759" s="9" t="s">
        <v>31</v>
      </c>
      <c r="E759" s="9" t="s">
        <v>45</v>
      </c>
      <c r="F759" s="9">
        <v>20000103</v>
      </c>
      <c r="G759" s="9" t="s">
        <v>108</v>
      </c>
      <c r="H759" s="9">
        <v>2</v>
      </c>
      <c r="I759" s="10">
        <v>13051800</v>
      </c>
      <c r="J759" s="10">
        <v>11471900</v>
      </c>
    </row>
    <row r="760" spans="1:10">
      <c r="A760" s="13" t="s">
        <v>238</v>
      </c>
      <c r="B760" s="9" t="s">
        <v>772</v>
      </c>
      <c r="C760" s="9">
        <v>100001006</v>
      </c>
      <c r="D760" s="9" t="s">
        <v>115</v>
      </c>
      <c r="E760" s="9" t="s">
        <v>49</v>
      </c>
      <c r="F760" s="9">
        <v>20000103</v>
      </c>
      <c r="G760" s="9" t="s">
        <v>108</v>
      </c>
      <c r="H760" s="9">
        <v>3</v>
      </c>
      <c r="I760" s="10">
        <v>4754400</v>
      </c>
      <c r="J760" s="10">
        <v>3824400</v>
      </c>
    </row>
    <row r="761" spans="1:10">
      <c r="A761" s="13" t="s">
        <v>244</v>
      </c>
      <c r="B761" s="9" t="s">
        <v>773</v>
      </c>
      <c r="C761" s="9">
        <v>100001020</v>
      </c>
      <c r="D761" s="9" t="s">
        <v>33</v>
      </c>
      <c r="E761" s="9" t="s">
        <v>47</v>
      </c>
      <c r="F761" s="9">
        <v>20000112</v>
      </c>
      <c r="G761" s="9" t="s">
        <v>24</v>
      </c>
      <c r="H761" s="9">
        <v>5</v>
      </c>
      <c r="I761" s="10">
        <v>27837500</v>
      </c>
      <c r="J761" s="10">
        <v>21415100</v>
      </c>
    </row>
    <row r="762" spans="1:10">
      <c r="A762" s="13" t="s">
        <v>244</v>
      </c>
      <c r="B762" s="9" t="s">
        <v>773</v>
      </c>
      <c r="C762" s="9">
        <v>100001021</v>
      </c>
      <c r="D762" s="9" t="s">
        <v>16</v>
      </c>
      <c r="E762" s="9" t="s">
        <v>46</v>
      </c>
      <c r="F762" s="9">
        <v>20000112</v>
      </c>
      <c r="G762" s="9" t="s">
        <v>24</v>
      </c>
      <c r="H762" s="9">
        <v>5</v>
      </c>
      <c r="I762" s="10">
        <v>69345000</v>
      </c>
      <c r="J762" s="10">
        <v>60400300</v>
      </c>
    </row>
    <row r="763" spans="1:10">
      <c r="A763" s="13" t="s">
        <v>576</v>
      </c>
      <c r="B763" s="9" t="s">
        <v>774</v>
      </c>
      <c r="C763" s="9">
        <v>100001002</v>
      </c>
      <c r="D763" s="9" t="s">
        <v>94</v>
      </c>
      <c r="E763" s="9" t="s">
        <v>51</v>
      </c>
      <c r="F763" s="9">
        <v>20000103</v>
      </c>
      <c r="G763" s="9" t="s">
        <v>108</v>
      </c>
      <c r="H763" s="9">
        <v>3</v>
      </c>
      <c r="I763" s="10">
        <v>778800</v>
      </c>
      <c r="J763" s="10">
        <v>583700</v>
      </c>
    </row>
    <row r="764" spans="1:10">
      <c r="A764" s="13" t="s">
        <v>576</v>
      </c>
      <c r="B764" s="9" t="s">
        <v>774</v>
      </c>
      <c r="C764" s="9">
        <v>100001005</v>
      </c>
      <c r="D764" s="9" t="s">
        <v>134</v>
      </c>
      <c r="E764" s="9" t="s">
        <v>49</v>
      </c>
      <c r="F764" s="9">
        <v>20000103</v>
      </c>
      <c r="G764" s="9" t="s">
        <v>108</v>
      </c>
      <c r="H764" s="9">
        <v>1</v>
      </c>
      <c r="I764" s="10">
        <v>2017600</v>
      </c>
      <c r="J764" s="10">
        <v>1672000</v>
      </c>
    </row>
    <row r="765" spans="1:10">
      <c r="A765" s="13" t="s">
        <v>576</v>
      </c>
      <c r="B765" s="9" t="s">
        <v>774</v>
      </c>
      <c r="C765" s="9">
        <v>100001014</v>
      </c>
      <c r="D765" s="9" t="s">
        <v>137</v>
      </c>
      <c r="E765" s="9" t="s">
        <v>47</v>
      </c>
      <c r="F765" s="9">
        <v>20000103</v>
      </c>
      <c r="G765" s="9" t="s">
        <v>108</v>
      </c>
      <c r="H765" s="9">
        <v>11</v>
      </c>
      <c r="I765" s="10">
        <v>29904600</v>
      </c>
      <c r="J765" s="10">
        <v>21403800</v>
      </c>
    </row>
    <row r="766" spans="1:10">
      <c r="A766" s="13" t="s">
        <v>740</v>
      </c>
      <c r="B766" s="9" t="s">
        <v>775</v>
      </c>
      <c r="C766" s="9">
        <v>100001012</v>
      </c>
      <c r="D766" s="9" t="s">
        <v>172</v>
      </c>
      <c r="E766" s="9" t="s">
        <v>50</v>
      </c>
      <c r="F766" s="9">
        <v>20000109</v>
      </c>
      <c r="G766" s="9" t="s">
        <v>111</v>
      </c>
      <c r="H766" s="9">
        <v>7</v>
      </c>
      <c r="I766" s="10">
        <v>27237700</v>
      </c>
      <c r="J766" s="10">
        <v>19399200</v>
      </c>
    </row>
    <row r="767" spans="1:10">
      <c r="A767" s="13" t="s">
        <v>740</v>
      </c>
      <c r="B767" s="9" t="s">
        <v>775</v>
      </c>
      <c r="C767" s="9">
        <v>100001006</v>
      </c>
      <c r="D767" s="9" t="s">
        <v>115</v>
      </c>
      <c r="E767" s="9" t="s">
        <v>49</v>
      </c>
      <c r="F767" s="9">
        <v>20000109</v>
      </c>
      <c r="G767" s="9" t="s">
        <v>111</v>
      </c>
      <c r="H767" s="9">
        <v>9</v>
      </c>
      <c r="I767" s="10">
        <v>13395600</v>
      </c>
      <c r="J767" s="10">
        <v>11190000</v>
      </c>
    </row>
    <row r="768" spans="1:10">
      <c r="A768" s="13" t="s">
        <v>740</v>
      </c>
      <c r="B768" s="9" t="s">
        <v>775</v>
      </c>
      <c r="C768" s="9">
        <v>100001018</v>
      </c>
      <c r="D768" s="9" t="s">
        <v>63</v>
      </c>
      <c r="E768" s="9" t="s">
        <v>48</v>
      </c>
      <c r="F768" s="9">
        <v>20000109</v>
      </c>
      <c r="G768" s="9" t="s">
        <v>111</v>
      </c>
      <c r="H768" s="9">
        <v>4</v>
      </c>
      <c r="I768" s="10">
        <v>4191600</v>
      </c>
      <c r="J768" s="10">
        <v>3058200</v>
      </c>
    </row>
    <row r="769" spans="1:10">
      <c r="A769" s="13" t="s">
        <v>740</v>
      </c>
      <c r="B769" s="9" t="s">
        <v>775</v>
      </c>
      <c r="C769" s="9">
        <v>100001002</v>
      </c>
      <c r="D769" s="9" t="s">
        <v>94</v>
      </c>
      <c r="E769" s="9" t="s">
        <v>51</v>
      </c>
      <c r="F769" s="9">
        <v>20000109</v>
      </c>
      <c r="G769" s="9" t="s">
        <v>111</v>
      </c>
      <c r="H769" s="9">
        <v>1</v>
      </c>
      <c r="I769" s="10">
        <v>246600</v>
      </c>
      <c r="J769" s="10">
        <v>214600</v>
      </c>
    </row>
    <row r="770" spans="1:10">
      <c r="A770" s="13" t="s">
        <v>106</v>
      </c>
      <c r="B770" s="9" t="s">
        <v>776</v>
      </c>
      <c r="C770" s="9">
        <v>100001026</v>
      </c>
      <c r="D770" s="9" t="s">
        <v>35</v>
      </c>
      <c r="E770" s="9" t="s">
        <v>45</v>
      </c>
      <c r="F770" s="9">
        <v>20000115</v>
      </c>
      <c r="G770" s="9" t="s">
        <v>381</v>
      </c>
      <c r="H770" s="9">
        <v>10</v>
      </c>
      <c r="I770" s="10">
        <v>72039000</v>
      </c>
      <c r="J770" s="10">
        <v>61135700</v>
      </c>
    </row>
    <row r="771" spans="1:10">
      <c r="A771" s="13" t="s">
        <v>297</v>
      </c>
      <c r="B771" s="9" t="s">
        <v>777</v>
      </c>
      <c r="C771" s="9">
        <v>100001001</v>
      </c>
      <c r="D771" s="9" t="s">
        <v>91</v>
      </c>
      <c r="E771" s="9" t="s">
        <v>51</v>
      </c>
      <c r="F771" s="9">
        <v>20000109</v>
      </c>
      <c r="G771" s="9" t="s">
        <v>111</v>
      </c>
      <c r="H771" s="9">
        <v>1</v>
      </c>
      <c r="I771" s="10">
        <v>175500</v>
      </c>
      <c r="J771" s="10">
        <v>121900</v>
      </c>
    </row>
    <row r="772" spans="1:10">
      <c r="A772" s="13" t="s">
        <v>297</v>
      </c>
      <c r="B772" s="9" t="s">
        <v>777</v>
      </c>
      <c r="C772" s="9">
        <v>100001011</v>
      </c>
      <c r="D772" s="9" t="s">
        <v>75</v>
      </c>
      <c r="E772" s="9" t="s">
        <v>50</v>
      </c>
      <c r="F772" s="9">
        <v>20000109</v>
      </c>
      <c r="G772" s="9" t="s">
        <v>111</v>
      </c>
      <c r="H772" s="9">
        <v>4</v>
      </c>
      <c r="I772" s="10">
        <v>4830800</v>
      </c>
      <c r="J772" s="10">
        <v>3300300</v>
      </c>
    </row>
    <row r="773" spans="1:10">
      <c r="A773" s="13" t="s">
        <v>297</v>
      </c>
      <c r="B773" s="9" t="s">
        <v>777</v>
      </c>
      <c r="C773" s="9">
        <v>100001006</v>
      </c>
      <c r="D773" s="9" t="s">
        <v>115</v>
      </c>
      <c r="E773" s="9" t="s">
        <v>49</v>
      </c>
      <c r="F773" s="9">
        <v>20000109</v>
      </c>
      <c r="G773" s="9" t="s">
        <v>111</v>
      </c>
      <c r="H773" s="9">
        <v>1</v>
      </c>
      <c r="I773" s="10">
        <v>1504300</v>
      </c>
      <c r="J773" s="10">
        <v>1239500</v>
      </c>
    </row>
    <row r="774" spans="1:10">
      <c r="A774" s="13" t="s">
        <v>141</v>
      </c>
      <c r="B774" s="9" t="s">
        <v>778</v>
      </c>
      <c r="C774" s="9">
        <v>100001027</v>
      </c>
      <c r="D774" s="9" t="s">
        <v>31</v>
      </c>
      <c r="E774" s="9" t="s">
        <v>45</v>
      </c>
      <c r="F774" s="9">
        <v>20000137</v>
      </c>
      <c r="G774" s="9" t="s">
        <v>128</v>
      </c>
      <c r="H774" s="9">
        <v>2</v>
      </c>
      <c r="I774" s="10">
        <v>14940200</v>
      </c>
      <c r="J774" s="10">
        <v>11322500</v>
      </c>
    </row>
    <row r="775" spans="1:10">
      <c r="A775" s="13" t="s">
        <v>141</v>
      </c>
      <c r="B775" s="9" t="s">
        <v>778</v>
      </c>
      <c r="C775" s="9">
        <v>100001018</v>
      </c>
      <c r="D775" s="9" t="s">
        <v>63</v>
      </c>
      <c r="E775" s="9" t="s">
        <v>48</v>
      </c>
      <c r="F775" s="9">
        <v>20000137</v>
      </c>
      <c r="G775" s="9" t="s">
        <v>128</v>
      </c>
      <c r="H775" s="9">
        <v>3</v>
      </c>
      <c r="I775" s="10">
        <v>3543300</v>
      </c>
      <c r="J775" s="10">
        <v>2717800</v>
      </c>
    </row>
    <row r="776" spans="1:10">
      <c r="A776" s="13" t="s">
        <v>141</v>
      </c>
      <c r="B776" s="9" t="s">
        <v>778</v>
      </c>
      <c r="C776" s="9">
        <v>100001004</v>
      </c>
      <c r="D776" s="9" t="s">
        <v>95</v>
      </c>
      <c r="E776" s="9" t="s">
        <v>51</v>
      </c>
      <c r="F776" s="9">
        <v>20000137</v>
      </c>
      <c r="G776" s="9" t="s">
        <v>128</v>
      </c>
      <c r="H776" s="9">
        <v>4</v>
      </c>
      <c r="I776" s="10">
        <v>1153200</v>
      </c>
      <c r="J776" s="10">
        <v>963600</v>
      </c>
    </row>
    <row r="777" spans="1:10">
      <c r="A777" s="13" t="s">
        <v>779</v>
      </c>
      <c r="B777" s="9" t="s">
        <v>780</v>
      </c>
      <c r="C777" s="9">
        <v>100001014</v>
      </c>
      <c r="D777" s="9" t="s">
        <v>137</v>
      </c>
      <c r="E777" s="9" t="s">
        <v>47</v>
      </c>
      <c r="F777" s="9">
        <v>20000121</v>
      </c>
      <c r="G777" s="9" t="s">
        <v>182</v>
      </c>
      <c r="H777" s="9">
        <v>2</v>
      </c>
      <c r="I777" s="10">
        <v>5295000</v>
      </c>
      <c r="J777" s="10">
        <v>3882500</v>
      </c>
    </row>
    <row r="778" spans="1:10">
      <c r="A778" s="13" t="s">
        <v>779</v>
      </c>
      <c r="B778" s="9" t="s">
        <v>780</v>
      </c>
      <c r="C778" s="9">
        <v>100001020</v>
      </c>
      <c r="D778" s="9" t="s">
        <v>33</v>
      </c>
      <c r="E778" s="9" t="s">
        <v>47</v>
      </c>
      <c r="F778" s="9">
        <v>20000121</v>
      </c>
      <c r="G778" s="9" t="s">
        <v>182</v>
      </c>
      <c r="H778" s="9">
        <v>1</v>
      </c>
      <c r="I778" s="10">
        <v>5596200</v>
      </c>
      <c r="J778" s="10">
        <v>4737400</v>
      </c>
    </row>
    <row r="779" spans="1:10">
      <c r="A779" s="13" t="s">
        <v>781</v>
      </c>
      <c r="B779" s="9" t="s">
        <v>782</v>
      </c>
      <c r="C779" s="9">
        <v>100001008</v>
      </c>
      <c r="D779" s="9" t="s">
        <v>78</v>
      </c>
      <c r="E779" s="9" t="s">
        <v>49</v>
      </c>
      <c r="F779" s="9">
        <v>20000126</v>
      </c>
      <c r="G779" s="9" t="s">
        <v>583</v>
      </c>
      <c r="H779" s="9">
        <v>6</v>
      </c>
      <c r="I779" s="10">
        <v>22246200</v>
      </c>
      <c r="J779" s="10">
        <v>17162400</v>
      </c>
    </row>
    <row r="780" spans="1:10">
      <c r="A780" s="13" t="s">
        <v>781</v>
      </c>
      <c r="B780" s="9" t="s">
        <v>782</v>
      </c>
      <c r="C780" s="9">
        <v>100001017</v>
      </c>
      <c r="D780" s="9" t="s">
        <v>28</v>
      </c>
      <c r="E780" s="9" t="s">
        <v>48</v>
      </c>
      <c r="F780" s="9">
        <v>20000126</v>
      </c>
      <c r="G780" s="9" t="s">
        <v>583</v>
      </c>
      <c r="H780" s="9">
        <v>2</v>
      </c>
      <c r="I780" s="10">
        <v>17086200</v>
      </c>
      <c r="J780" s="10">
        <v>14540000</v>
      </c>
    </row>
    <row r="781" spans="1:10">
      <c r="A781" s="13" t="s">
        <v>700</v>
      </c>
      <c r="B781" s="9" t="s">
        <v>783</v>
      </c>
      <c r="C781" s="9">
        <v>100001028</v>
      </c>
      <c r="D781" s="9" t="s">
        <v>22</v>
      </c>
      <c r="E781" s="9" t="s">
        <v>43</v>
      </c>
      <c r="F781" s="9">
        <v>20000180</v>
      </c>
      <c r="G781" s="9" t="s">
        <v>726</v>
      </c>
      <c r="H781" s="9">
        <v>4</v>
      </c>
      <c r="I781" s="10">
        <v>37538400</v>
      </c>
      <c r="J781" s="10">
        <v>31322800</v>
      </c>
    </row>
    <row r="782" spans="1:10">
      <c r="A782" s="13" t="s">
        <v>700</v>
      </c>
      <c r="B782" s="9" t="s">
        <v>783</v>
      </c>
      <c r="C782" s="9">
        <v>100001018</v>
      </c>
      <c r="D782" s="9" t="s">
        <v>63</v>
      </c>
      <c r="E782" s="9" t="s">
        <v>48</v>
      </c>
      <c r="F782" s="9">
        <v>20000180</v>
      </c>
      <c r="G782" s="9" t="s">
        <v>726</v>
      </c>
      <c r="H782" s="9">
        <v>2</v>
      </c>
      <c r="I782" s="10">
        <v>2461600</v>
      </c>
      <c r="J782" s="10">
        <v>1982300</v>
      </c>
    </row>
    <row r="783" spans="1:10">
      <c r="A783" s="13" t="s">
        <v>700</v>
      </c>
      <c r="B783" s="9" t="s">
        <v>783</v>
      </c>
      <c r="C783" s="9">
        <v>100001021</v>
      </c>
      <c r="D783" s="9" t="s">
        <v>16</v>
      </c>
      <c r="E783" s="9" t="s">
        <v>46</v>
      </c>
      <c r="F783" s="9">
        <v>20000180</v>
      </c>
      <c r="G783" s="9" t="s">
        <v>726</v>
      </c>
      <c r="H783" s="9">
        <v>3</v>
      </c>
      <c r="I783" s="10">
        <v>40675800</v>
      </c>
      <c r="J783" s="10">
        <v>35602000</v>
      </c>
    </row>
    <row r="784" spans="1:10">
      <c r="A784" s="13" t="s">
        <v>589</v>
      </c>
      <c r="B784" s="9" t="s">
        <v>784</v>
      </c>
      <c r="C784" s="9">
        <v>100001013</v>
      </c>
      <c r="D784" s="9" t="s">
        <v>66</v>
      </c>
      <c r="E784" s="9" t="s">
        <v>47</v>
      </c>
      <c r="F784" s="9">
        <v>20000110</v>
      </c>
      <c r="G784" s="9" t="s">
        <v>32</v>
      </c>
      <c r="H784" s="9">
        <v>5</v>
      </c>
      <c r="I784" s="10">
        <v>5087500</v>
      </c>
      <c r="J784" s="10">
        <v>3666000</v>
      </c>
    </row>
    <row r="785" spans="1:10">
      <c r="A785" s="13" t="s">
        <v>499</v>
      </c>
      <c r="B785" s="9" t="s">
        <v>785</v>
      </c>
      <c r="C785" s="9">
        <v>100001030</v>
      </c>
      <c r="D785" s="9" t="s">
        <v>39</v>
      </c>
      <c r="E785" s="9" t="s">
        <v>43</v>
      </c>
      <c r="F785" s="9">
        <v>20000109</v>
      </c>
      <c r="G785" s="9" t="s">
        <v>111</v>
      </c>
      <c r="H785" s="9">
        <v>9</v>
      </c>
      <c r="I785" s="10">
        <v>72657900</v>
      </c>
      <c r="J785" s="10">
        <v>57322600</v>
      </c>
    </row>
    <row r="786" spans="1:10">
      <c r="A786" s="13" t="s">
        <v>786</v>
      </c>
      <c r="B786" s="9" t="s">
        <v>787</v>
      </c>
      <c r="C786" s="9">
        <v>100001015</v>
      </c>
      <c r="D786" s="9" t="s">
        <v>89</v>
      </c>
      <c r="E786" s="9" t="s">
        <v>47</v>
      </c>
      <c r="F786" s="9">
        <v>20000142</v>
      </c>
      <c r="G786" s="9" t="s">
        <v>318</v>
      </c>
      <c r="H786" s="9">
        <v>1</v>
      </c>
      <c r="I786" s="10">
        <v>682600</v>
      </c>
      <c r="J786" s="10">
        <v>492400</v>
      </c>
    </row>
    <row r="787" spans="1:10">
      <c r="A787" s="13" t="s">
        <v>786</v>
      </c>
      <c r="B787" s="9" t="s">
        <v>787</v>
      </c>
      <c r="C787" s="9">
        <v>100001006</v>
      </c>
      <c r="D787" s="9" t="s">
        <v>115</v>
      </c>
      <c r="E787" s="9" t="s">
        <v>49</v>
      </c>
      <c r="F787" s="9">
        <v>20000142</v>
      </c>
      <c r="G787" s="9" t="s">
        <v>318</v>
      </c>
      <c r="H787" s="9">
        <v>4</v>
      </c>
      <c r="I787" s="10">
        <v>6478000</v>
      </c>
      <c r="J787" s="10">
        <v>5106300</v>
      </c>
    </row>
    <row r="788" spans="1:10">
      <c r="A788" s="13" t="s">
        <v>786</v>
      </c>
      <c r="B788" s="9" t="s">
        <v>787</v>
      </c>
      <c r="C788" s="9">
        <v>100001013</v>
      </c>
      <c r="D788" s="9" t="s">
        <v>66</v>
      </c>
      <c r="E788" s="9" t="s">
        <v>47</v>
      </c>
      <c r="F788" s="9">
        <v>20000142</v>
      </c>
      <c r="G788" s="9" t="s">
        <v>318</v>
      </c>
      <c r="H788" s="9">
        <v>2</v>
      </c>
      <c r="I788" s="10">
        <v>1872800</v>
      </c>
      <c r="J788" s="10">
        <v>1298900</v>
      </c>
    </row>
    <row r="789" spans="1:10">
      <c r="A789" s="13" t="s">
        <v>518</v>
      </c>
      <c r="B789" s="9" t="s">
        <v>788</v>
      </c>
      <c r="C789" s="9">
        <v>100001013</v>
      </c>
      <c r="D789" s="9" t="s">
        <v>66</v>
      </c>
      <c r="E789" s="9" t="s">
        <v>47</v>
      </c>
      <c r="F789" s="9">
        <v>20000105</v>
      </c>
      <c r="G789" s="9" t="s">
        <v>619</v>
      </c>
      <c r="H789" s="9">
        <v>3</v>
      </c>
      <c r="I789" s="10">
        <v>3139200</v>
      </c>
      <c r="J789" s="10">
        <v>2179200</v>
      </c>
    </row>
    <row r="790" spans="1:10">
      <c r="A790" s="13" t="s">
        <v>789</v>
      </c>
      <c r="B790" s="9" t="s">
        <v>790</v>
      </c>
      <c r="C790" s="9">
        <v>100001013</v>
      </c>
      <c r="D790" s="9" t="s">
        <v>66</v>
      </c>
      <c r="E790" s="9" t="s">
        <v>47</v>
      </c>
      <c r="F790" s="9">
        <v>20000118</v>
      </c>
      <c r="G790" s="9" t="s">
        <v>478</v>
      </c>
      <c r="H790" s="9">
        <v>2</v>
      </c>
      <c r="I790" s="10">
        <v>1809200</v>
      </c>
      <c r="J790" s="10">
        <v>1486400</v>
      </c>
    </row>
    <row r="791" spans="1:10">
      <c r="A791" s="13" t="s">
        <v>223</v>
      </c>
      <c r="B791" s="9" t="s">
        <v>791</v>
      </c>
      <c r="C791" s="9">
        <v>100001021</v>
      </c>
      <c r="D791" s="9" t="s">
        <v>16</v>
      </c>
      <c r="E791" s="9" t="s">
        <v>46</v>
      </c>
      <c r="F791" s="9">
        <v>20000140</v>
      </c>
      <c r="G791" s="9" t="s">
        <v>515</v>
      </c>
      <c r="H791" s="9">
        <v>1</v>
      </c>
      <c r="I791" s="10">
        <v>13590900</v>
      </c>
      <c r="J791" s="10">
        <v>9432400</v>
      </c>
    </row>
    <row r="792" spans="1:10">
      <c r="A792" s="13" t="s">
        <v>431</v>
      </c>
      <c r="B792" s="9" t="s">
        <v>792</v>
      </c>
      <c r="C792" s="9">
        <v>100001009</v>
      </c>
      <c r="D792" s="9" t="s">
        <v>71</v>
      </c>
      <c r="E792" s="9" t="s">
        <v>50</v>
      </c>
      <c r="F792" s="9">
        <v>20000145</v>
      </c>
      <c r="G792" s="9" t="s">
        <v>38</v>
      </c>
      <c r="H792" s="9">
        <v>4</v>
      </c>
      <c r="I792" s="10">
        <v>20484800</v>
      </c>
      <c r="J792" s="10">
        <v>14917800</v>
      </c>
    </row>
    <row r="793" spans="1:10">
      <c r="A793" s="13" t="s">
        <v>431</v>
      </c>
      <c r="B793" s="9" t="s">
        <v>792</v>
      </c>
      <c r="C793" s="9">
        <v>100001003</v>
      </c>
      <c r="D793" s="9" t="s">
        <v>68</v>
      </c>
      <c r="E793" s="9" t="s">
        <v>51</v>
      </c>
      <c r="F793" s="9">
        <v>20000145</v>
      </c>
      <c r="G793" s="9" t="s">
        <v>38</v>
      </c>
      <c r="H793" s="9">
        <v>3</v>
      </c>
      <c r="I793" s="10">
        <v>975000</v>
      </c>
      <c r="J793" s="10">
        <v>776700</v>
      </c>
    </row>
    <row r="794" spans="1:10">
      <c r="A794" s="13" t="s">
        <v>159</v>
      </c>
      <c r="B794" s="9" t="s">
        <v>793</v>
      </c>
      <c r="C794" s="9">
        <v>100001006</v>
      </c>
      <c r="D794" s="9" t="s">
        <v>115</v>
      </c>
      <c r="E794" s="9" t="s">
        <v>49</v>
      </c>
      <c r="F794" s="9">
        <v>20000145</v>
      </c>
      <c r="G794" s="9" t="s">
        <v>38</v>
      </c>
      <c r="H794" s="9">
        <v>2</v>
      </c>
      <c r="I794" s="10">
        <v>3263200</v>
      </c>
      <c r="J794" s="10">
        <v>2327900</v>
      </c>
    </row>
    <row r="795" spans="1:10">
      <c r="A795" s="13" t="s">
        <v>159</v>
      </c>
      <c r="B795" s="9" t="s">
        <v>793</v>
      </c>
      <c r="C795" s="9">
        <v>100001027</v>
      </c>
      <c r="D795" s="9" t="s">
        <v>31</v>
      </c>
      <c r="E795" s="9" t="s">
        <v>45</v>
      </c>
      <c r="F795" s="9">
        <v>20000145</v>
      </c>
      <c r="G795" s="9" t="s">
        <v>38</v>
      </c>
      <c r="H795" s="9">
        <v>2</v>
      </c>
      <c r="I795" s="10">
        <v>15292200</v>
      </c>
      <c r="J795" s="10">
        <v>12561900</v>
      </c>
    </row>
    <row r="796" spans="1:10">
      <c r="A796" s="13" t="s">
        <v>465</v>
      </c>
      <c r="B796" s="9" t="s">
        <v>794</v>
      </c>
      <c r="C796" s="9">
        <v>100001018</v>
      </c>
      <c r="D796" s="9" t="s">
        <v>63</v>
      </c>
      <c r="E796" s="9" t="s">
        <v>48</v>
      </c>
      <c r="F796" s="9">
        <v>20000124</v>
      </c>
      <c r="G796" s="9" t="s">
        <v>138</v>
      </c>
      <c r="H796" s="9">
        <v>5</v>
      </c>
      <c r="I796" s="10">
        <v>5790000</v>
      </c>
      <c r="J796" s="10">
        <v>4376200</v>
      </c>
    </row>
    <row r="797" spans="1:10">
      <c r="A797" s="13" t="s">
        <v>465</v>
      </c>
      <c r="B797" s="9" t="s">
        <v>794</v>
      </c>
      <c r="C797" s="9">
        <v>100001027</v>
      </c>
      <c r="D797" s="9" t="s">
        <v>31</v>
      </c>
      <c r="E797" s="9" t="s">
        <v>45</v>
      </c>
      <c r="F797" s="9">
        <v>20000124</v>
      </c>
      <c r="G797" s="9" t="s">
        <v>138</v>
      </c>
      <c r="H797" s="9">
        <v>2</v>
      </c>
      <c r="I797" s="10">
        <v>14141800</v>
      </c>
      <c r="J797" s="10">
        <v>11952800</v>
      </c>
    </row>
    <row r="798" spans="1:10">
      <c r="A798" s="13" t="s">
        <v>795</v>
      </c>
      <c r="B798" s="9" t="s">
        <v>796</v>
      </c>
      <c r="C798" s="9">
        <v>100001004</v>
      </c>
      <c r="D798" s="9" t="s">
        <v>95</v>
      </c>
      <c r="E798" s="9" t="s">
        <v>51</v>
      </c>
      <c r="F798" s="9">
        <v>20000147</v>
      </c>
      <c r="G798" s="9" t="s">
        <v>692</v>
      </c>
      <c r="H798" s="9">
        <v>8</v>
      </c>
      <c r="I798" s="10">
        <v>2211200</v>
      </c>
      <c r="J798" s="10">
        <v>1693800</v>
      </c>
    </row>
    <row r="799" spans="1:10">
      <c r="A799" s="13" t="s">
        <v>795</v>
      </c>
      <c r="B799" s="9" t="s">
        <v>796</v>
      </c>
      <c r="C799" s="9">
        <v>100001001</v>
      </c>
      <c r="D799" s="9" t="s">
        <v>91</v>
      </c>
      <c r="E799" s="9" t="s">
        <v>51</v>
      </c>
      <c r="F799" s="9">
        <v>20000147</v>
      </c>
      <c r="G799" s="9" t="s">
        <v>692</v>
      </c>
      <c r="H799" s="9">
        <v>3</v>
      </c>
      <c r="I799" s="10">
        <v>559800</v>
      </c>
      <c r="J799" s="10">
        <v>432100</v>
      </c>
    </row>
    <row r="800" spans="1:10">
      <c r="A800" s="13" t="s">
        <v>795</v>
      </c>
      <c r="B800" s="9" t="s">
        <v>796</v>
      </c>
      <c r="C800" s="9">
        <v>100001029</v>
      </c>
      <c r="D800" s="9" t="s">
        <v>19</v>
      </c>
      <c r="E800" s="9" t="s">
        <v>43</v>
      </c>
      <c r="F800" s="9">
        <v>20000147</v>
      </c>
      <c r="G800" s="9" t="s">
        <v>692</v>
      </c>
      <c r="H800" s="9">
        <v>11</v>
      </c>
      <c r="I800" s="10">
        <v>129991400</v>
      </c>
      <c r="J800" s="10">
        <v>88860700</v>
      </c>
    </row>
    <row r="801" spans="1:10">
      <c r="A801" s="13" t="s">
        <v>795</v>
      </c>
      <c r="B801" s="9" t="s">
        <v>796</v>
      </c>
      <c r="C801" s="9">
        <v>100001015</v>
      </c>
      <c r="D801" s="9" t="s">
        <v>89</v>
      </c>
      <c r="E801" s="9" t="s">
        <v>47</v>
      </c>
      <c r="F801" s="9">
        <v>20000147</v>
      </c>
      <c r="G801" s="9" t="s">
        <v>692</v>
      </c>
      <c r="H801" s="9">
        <v>8</v>
      </c>
      <c r="I801" s="10">
        <v>5468000</v>
      </c>
      <c r="J801" s="10">
        <v>3781600</v>
      </c>
    </row>
    <row r="802" spans="1:10">
      <c r="A802" s="13" t="s">
        <v>797</v>
      </c>
      <c r="B802" s="9" t="s">
        <v>798</v>
      </c>
      <c r="C802" s="9">
        <v>100001020</v>
      </c>
      <c r="D802" s="9" t="s">
        <v>33</v>
      </c>
      <c r="E802" s="9" t="s">
        <v>47</v>
      </c>
      <c r="F802" s="9">
        <v>20000136</v>
      </c>
      <c r="G802" s="9" t="s">
        <v>161</v>
      </c>
      <c r="H802" s="9">
        <v>3</v>
      </c>
      <c r="I802" s="10">
        <v>14027700</v>
      </c>
      <c r="J802" s="10">
        <v>11875100</v>
      </c>
    </row>
    <row r="803" spans="1:10">
      <c r="A803" s="13" t="s">
        <v>597</v>
      </c>
      <c r="B803" s="9" t="s">
        <v>799</v>
      </c>
      <c r="C803" s="9">
        <v>100001029</v>
      </c>
      <c r="D803" s="9" t="s">
        <v>19</v>
      </c>
      <c r="E803" s="9" t="s">
        <v>43</v>
      </c>
      <c r="F803" s="9">
        <v>20000110</v>
      </c>
      <c r="G803" s="9" t="s">
        <v>32</v>
      </c>
      <c r="H803" s="9">
        <v>4</v>
      </c>
      <c r="I803" s="10">
        <v>40704000</v>
      </c>
      <c r="J803" s="10">
        <v>33120600</v>
      </c>
    </row>
    <row r="804" spans="1:10">
      <c r="A804" s="13" t="s">
        <v>597</v>
      </c>
      <c r="B804" s="9" t="s">
        <v>799</v>
      </c>
      <c r="C804" s="9">
        <v>100001014</v>
      </c>
      <c r="D804" s="9" t="s">
        <v>137</v>
      </c>
      <c r="E804" s="9" t="s">
        <v>47</v>
      </c>
      <c r="F804" s="9">
        <v>20000110</v>
      </c>
      <c r="G804" s="9" t="s">
        <v>32</v>
      </c>
      <c r="H804" s="9">
        <v>7</v>
      </c>
      <c r="I804" s="10">
        <v>17047800</v>
      </c>
      <c r="J804" s="10">
        <v>14908500</v>
      </c>
    </row>
    <row r="805" spans="1:10">
      <c r="A805" s="13" t="s">
        <v>644</v>
      </c>
      <c r="B805" s="9" t="s">
        <v>800</v>
      </c>
      <c r="C805" s="9">
        <v>100001015</v>
      </c>
      <c r="D805" s="9" t="s">
        <v>89</v>
      </c>
      <c r="E805" s="9" t="s">
        <v>47</v>
      </c>
      <c r="F805" s="9">
        <v>20000103</v>
      </c>
      <c r="G805" s="9" t="s">
        <v>108</v>
      </c>
      <c r="H805" s="9">
        <v>2</v>
      </c>
      <c r="I805" s="10">
        <v>1138000</v>
      </c>
      <c r="J805" s="10">
        <v>888800</v>
      </c>
    </row>
    <row r="806" spans="1:10">
      <c r="A806" s="13" t="s">
        <v>644</v>
      </c>
      <c r="B806" s="9" t="s">
        <v>800</v>
      </c>
      <c r="C806" s="9">
        <v>100001010</v>
      </c>
      <c r="D806" s="9" t="s">
        <v>209</v>
      </c>
      <c r="E806" s="9" t="s">
        <v>50</v>
      </c>
      <c r="F806" s="9">
        <v>20000103</v>
      </c>
      <c r="G806" s="9" t="s">
        <v>108</v>
      </c>
      <c r="H806" s="9">
        <v>4</v>
      </c>
      <c r="I806" s="10">
        <v>19670400</v>
      </c>
      <c r="J806" s="10">
        <v>17257800</v>
      </c>
    </row>
    <row r="807" spans="1:10">
      <c r="A807" s="13" t="s">
        <v>644</v>
      </c>
      <c r="B807" s="9" t="s">
        <v>800</v>
      </c>
      <c r="C807" s="9">
        <v>100001024</v>
      </c>
      <c r="D807" s="9" t="s">
        <v>84</v>
      </c>
      <c r="E807" s="9" t="s">
        <v>45</v>
      </c>
      <c r="F807" s="9">
        <v>20000103</v>
      </c>
      <c r="G807" s="9" t="s">
        <v>108</v>
      </c>
      <c r="H807" s="9">
        <v>6</v>
      </c>
      <c r="I807" s="10">
        <v>26523000</v>
      </c>
      <c r="J807" s="10">
        <v>22559000</v>
      </c>
    </row>
    <row r="808" spans="1:10">
      <c r="A808" s="13" t="s">
        <v>352</v>
      </c>
      <c r="B808" s="9" t="s">
        <v>801</v>
      </c>
      <c r="C808" s="9">
        <v>100001004</v>
      </c>
      <c r="D808" s="9" t="s">
        <v>95</v>
      </c>
      <c r="E808" s="9" t="s">
        <v>51</v>
      </c>
      <c r="F808" s="9">
        <v>20000158</v>
      </c>
      <c r="G808" s="9" t="s">
        <v>397</v>
      </c>
      <c r="H808" s="9">
        <v>3</v>
      </c>
      <c r="I808" s="10">
        <v>908100</v>
      </c>
      <c r="J808" s="10">
        <v>793600</v>
      </c>
    </row>
    <row r="809" spans="1:10">
      <c r="A809" s="13" t="s">
        <v>352</v>
      </c>
      <c r="B809" s="9" t="s">
        <v>801</v>
      </c>
      <c r="C809" s="9">
        <v>100001030</v>
      </c>
      <c r="D809" s="9" t="s">
        <v>39</v>
      </c>
      <c r="E809" s="9" t="s">
        <v>43</v>
      </c>
      <c r="F809" s="9">
        <v>20000158</v>
      </c>
      <c r="G809" s="9" t="s">
        <v>397</v>
      </c>
      <c r="H809" s="9">
        <v>8</v>
      </c>
      <c r="I809" s="10">
        <v>62044800</v>
      </c>
      <c r="J809" s="10">
        <v>48021900</v>
      </c>
    </row>
    <row r="810" spans="1:10">
      <c r="A810" s="13" t="s">
        <v>183</v>
      </c>
      <c r="B810" s="9" t="s">
        <v>802</v>
      </c>
      <c r="C810" s="9">
        <v>100001029</v>
      </c>
      <c r="D810" s="9" t="s">
        <v>19</v>
      </c>
      <c r="E810" s="9" t="s">
        <v>43</v>
      </c>
      <c r="F810" s="9">
        <v>20000113</v>
      </c>
      <c r="G810" s="9" t="s">
        <v>228</v>
      </c>
      <c r="H810" s="9">
        <v>2</v>
      </c>
      <c r="I810" s="10">
        <v>22721200</v>
      </c>
      <c r="J810" s="10">
        <v>15685100</v>
      </c>
    </row>
    <row r="811" spans="1:10">
      <c r="A811" s="13" t="s">
        <v>803</v>
      </c>
      <c r="B811" s="9" t="s">
        <v>804</v>
      </c>
      <c r="C811" s="9">
        <v>100001030</v>
      </c>
      <c r="D811" s="9" t="s">
        <v>39</v>
      </c>
      <c r="E811" s="9" t="s">
        <v>43</v>
      </c>
      <c r="F811" s="9">
        <v>20000175</v>
      </c>
      <c r="G811" s="9" t="s">
        <v>294</v>
      </c>
      <c r="H811" s="9">
        <v>5</v>
      </c>
      <c r="I811" s="10">
        <v>38492000</v>
      </c>
      <c r="J811" s="10">
        <v>27256400</v>
      </c>
    </row>
    <row r="812" spans="1:10">
      <c r="A812" s="13" t="s">
        <v>803</v>
      </c>
      <c r="B812" s="9" t="s">
        <v>804</v>
      </c>
      <c r="C812" s="9">
        <v>100001024</v>
      </c>
      <c r="D812" s="9" t="s">
        <v>84</v>
      </c>
      <c r="E812" s="9" t="s">
        <v>45</v>
      </c>
      <c r="F812" s="9">
        <v>20000175</v>
      </c>
      <c r="G812" s="9" t="s">
        <v>294</v>
      </c>
      <c r="H812" s="9">
        <v>7</v>
      </c>
      <c r="I812" s="10">
        <v>27336400</v>
      </c>
      <c r="J812" s="10">
        <v>21360200</v>
      </c>
    </row>
    <row r="813" spans="1:10">
      <c r="A813" s="13" t="s">
        <v>803</v>
      </c>
      <c r="B813" s="9" t="s">
        <v>804</v>
      </c>
      <c r="C813" s="9">
        <v>100001021</v>
      </c>
      <c r="D813" s="9" t="s">
        <v>16</v>
      </c>
      <c r="E813" s="9" t="s">
        <v>46</v>
      </c>
      <c r="F813" s="9">
        <v>20000175</v>
      </c>
      <c r="G813" s="9" t="s">
        <v>294</v>
      </c>
      <c r="H813" s="9">
        <v>4</v>
      </c>
      <c r="I813" s="10">
        <v>57473200</v>
      </c>
      <c r="J813" s="10">
        <v>48543800</v>
      </c>
    </row>
    <row r="814" spans="1:10">
      <c r="A814" s="13" t="s">
        <v>157</v>
      </c>
      <c r="B814" s="9" t="s">
        <v>805</v>
      </c>
      <c r="C814" s="9">
        <v>100001010</v>
      </c>
      <c r="D814" s="9" t="s">
        <v>209</v>
      </c>
      <c r="E814" s="9" t="s">
        <v>50</v>
      </c>
      <c r="F814" s="9">
        <v>20000104</v>
      </c>
      <c r="G814" s="9" t="s">
        <v>34</v>
      </c>
      <c r="H814" s="9">
        <v>8</v>
      </c>
      <c r="I814" s="10">
        <v>39515200</v>
      </c>
      <c r="J814" s="10">
        <v>34432600</v>
      </c>
    </row>
    <row r="815" spans="1:10">
      <c r="A815" s="13" t="s">
        <v>806</v>
      </c>
      <c r="B815" s="9" t="s">
        <v>807</v>
      </c>
      <c r="C815" s="9">
        <v>100001016</v>
      </c>
      <c r="D815" s="9" t="s">
        <v>186</v>
      </c>
      <c r="E815" s="9" t="s">
        <v>48</v>
      </c>
      <c r="F815" s="9">
        <v>20000110</v>
      </c>
      <c r="G815" s="9" t="s">
        <v>32</v>
      </c>
      <c r="H815" s="9">
        <v>1</v>
      </c>
      <c r="I815" s="10">
        <v>3809200</v>
      </c>
      <c r="J815" s="10">
        <v>2879800</v>
      </c>
    </row>
    <row r="816" spans="1:10">
      <c r="A816" s="13" t="s">
        <v>806</v>
      </c>
      <c r="B816" s="9" t="s">
        <v>807</v>
      </c>
      <c r="C816" s="9">
        <v>100001028</v>
      </c>
      <c r="D816" s="9" t="s">
        <v>22</v>
      </c>
      <c r="E816" s="9" t="s">
        <v>43</v>
      </c>
      <c r="F816" s="9">
        <v>20000110</v>
      </c>
      <c r="G816" s="9" t="s">
        <v>32</v>
      </c>
      <c r="H816" s="9">
        <v>1</v>
      </c>
      <c r="I816" s="10">
        <v>8963300</v>
      </c>
      <c r="J816" s="10">
        <v>6484800</v>
      </c>
    </row>
    <row r="817" spans="1:10">
      <c r="A817" s="13" t="s">
        <v>806</v>
      </c>
      <c r="B817" s="9" t="s">
        <v>807</v>
      </c>
      <c r="C817" s="9">
        <v>100001015</v>
      </c>
      <c r="D817" s="9" t="s">
        <v>89</v>
      </c>
      <c r="E817" s="9" t="s">
        <v>47</v>
      </c>
      <c r="F817" s="9">
        <v>20000110</v>
      </c>
      <c r="G817" s="9" t="s">
        <v>32</v>
      </c>
      <c r="H817" s="9">
        <v>4</v>
      </c>
      <c r="I817" s="10">
        <v>2279200</v>
      </c>
      <c r="J817" s="10">
        <v>1702400</v>
      </c>
    </row>
    <row r="818" spans="1:10">
      <c r="A818" s="13" t="s">
        <v>497</v>
      </c>
      <c r="B818" s="9" t="s">
        <v>808</v>
      </c>
      <c r="C818" s="9">
        <v>100001023</v>
      </c>
      <c r="D818" s="9" t="s">
        <v>96</v>
      </c>
      <c r="E818" s="9" t="s">
        <v>45</v>
      </c>
      <c r="F818" s="9">
        <v>20000138</v>
      </c>
      <c r="G818" s="9" t="s">
        <v>263</v>
      </c>
      <c r="H818" s="9">
        <v>5</v>
      </c>
      <c r="I818" s="10">
        <v>36561500</v>
      </c>
      <c r="J818" s="10">
        <v>32136200</v>
      </c>
    </row>
    <row r="819" spans="1:10">
      <c r="A819" s="13" t="s">
        <v>497</v>
      </c>
      <c r="B819" s="9" t="s">
        <v>808</v>
      </c>
      <c r="C819" s="9">
        <v>100001007</v>
      </c>
      <c r="D819" s="9" t="s">
        <v>37</v>
      </c>
      <c r="E819" s="9" t="s">
        <v>49</v>
      </c>
      <c r="F819" s="9">
        <v>20000138</v>
      </c>
      <c r="G819" s="9" t="s">
        <v>263</v>
      </c>
      <c r="H819" s="9">
        <v>1</v>
      </c>
      <c r="I819" s="10">
        <v>4043100</v>
      </c>
      <c r="J819" s="10">
        <v>3347600</v>
      </c>
    </row>
    <row r="820" spans="1:10">
      <c r="A820" s="13" t="s">
        <v>497</v>
      </c>
      <c r="B820" s="9" t="s">
        <v>808</v>
      </c>
      <c r="C820" s="9">
        <v>100001004</v>
      </c>
      <c r="D820" s="9" t="s">
        <v>95</v>
      </c>
      <c r="E820" s="9" t="s">
        <v>51</v>
      </c>
      <c r="F820" s="9">
        <v>20000138</v>
      </c>
      <c r="G820" s="9" t="s">
        <v>263</v>
      </c>
      <c r="H820" s="9">
        <v>4</v>
      </c>
      <c r="I820" s="10">
        <v>1271600</v>
      </c>
      <c r="J820" s="10">
        <v>928400</v>
      </c>
    </row>
    <row r="821" spans="1:10">
      <c r="A821" s="13" t="s">
        <v>497</v>
      </c>
      <c r="B821" s="9" t="s">
        <v>808</v>
      </c>
      <c r="C821" s="9">
        <v>100001008</v>
      </c>
      <c r="D821" s="9" t="s">
        <v>78</v>
      </c>
      <c r="E821" s="9" t="s">
        <v>49</v>
      </c>
      <c r="F821" s="9">
        <v>20000138</v>
      </c>
      <c r="G821" s="9" t="s">
        <v>263</v>
      </c>
      <c r="H821" s="9">
        <v>3</v>
      </c>
      <c r="I821" s="10">
        <v>10578900</v>
      </c>
      <c r="J821" s="10">
        <v>7770200</v>
      </c>
    </row>
    <row r="822" spans="1:10">
      <c r="A822" s="13" t="s">
        <v>454</v>
      </c>
      <c r="B822" s="9" t="s">
        <v>809</v>
      </c>
      <c r="C822" s="9">
        <v>100001007</v>
      </c>
      <c r="D822" s="9" t="s">
        <v>37</v>
      </c>
      <c r="E822" s="9" t="s">
        <v>49</v>
      </c>
      <c r="F822" s="9">
        <v>20000178</v>
      </c>
      <c r="G822" s="9" t="s">
        <v>354</v>
      </c>
      <c r="H822" s="9">
        <v>1</v>
      </c>
      <c r="I822" s="10">
        <v>3799500</v>
      </c>
      <c r="J822" s="10">
        <v>3156700</v>
      </c>
    </row>
    <row r="823" spans="1:10">
      <c r="A823" s="13" t="s">
        <v>391</v>
      </c>
      <c r="B823" s="9" t="s">
        <v>810</v>
      </c>
      <c r="C823" s="9">
        <v>100001029</v>
      </c>
      <c r="D823" s="9" t="s">
        <v>19</v>
      </c>
      <c r="E823" s="9" t="s">
        <v>43</v>
      </c>
      <c r="F823" s="9">
        <v>20000111</v>
      </c>
      <c r="G823" s="9" t="s">
        <v>30</v>
      </c>
      <c r="H823" s="9">
        <v>2</v>
      </c>
      <c r="I823" s="10">
        <v>22218200</v>
      </c>
      <c r="J823" s="10">
        <v>17510600</v>
      </c>
    </row>
    <row r="824" spans="1:10">
      <c r="A824" s="13" t="s">
        <v>811</v>
      </c>
      <c r="B824" s="9" t="s">
        <v>812</v>
      </c>
      <c r="C824" s="9">
        <v>100001006</v>
      </c>
      <c r="D824" s="9" t="s">
        <v>115</v>
      </c>
      <c r="E824" s="9" t="s">
        <v>49</v>
      </c>
      <c r="F824" s="9">
        <v>20000133</v>
      </c>
      <c r="G824" s="9" t="s">
        <v>67</v>
      </c>
      <c r="H824" s="9">
        <v>6</v>
      </c>
      <c r="I824" s="10">
        <v>9889200</v>
      </c>
      <c r="J824" s="10">
        <v>7049300</v>
      </c>
    </row>
    <row r="825" spans="1:10">
      <c r="A825" s="13" t="s">
        <v>811</v>
      </c>
      <c r="B825" s="9" t="s">
        <v>812</v>
      </c>
      <c r="C825" s="9">
        <v>100001021</v>
      </c>
      <c r="D825" s="9" t="s">
        <v>16</v>
      </c>
      <c r="E825" s="9" t="s">
        <v>46</v>
      </c>
      <c r="F825" s="9">
        <v>20000133</v>
      </c>
      <c r="G825" s="9" t="s">
        <v>67</v>
      </c>
      <c r="H825" s="9">
        <v>3</v>
      </c>
      <c r="I825" s="10">
        <v>37380900</v>
      </c>
      <c r="J825" s="10">
        <v>29389500</v>
      </c>
    </row>
    <row r="826" spans="1:10">
      <c r="A826" s="13" t="s">
        <v>811</v>
      </c>
      <c r="B826" s="9" t="s">
        <v>812</v>
      </c>
      <c r="C826" s="9">
        <v>100001013</v>
      </c>
      <c r="D826" s="9" t="s">
        <v>66</v>
      </c>
      <c r="E826" s="9" t="s">
        <v>47</v>
      </c>
      <c r="F826" s="9">
        <v>20000133</v>
      </c>
      <c r="G826" s="9" t="s">
        <v>67</v>
      </c>
      <c r="H826" s="9">
        <v>12</v>
      </c>
      <c r="I826" s="10">
        <v>11816400</v>
      </c>
      <c r="J826" s="10">
        <v>10000600</v>
      </c>
    </row>
    <row r="827" spans="1:10">
      <c r="A827" s="13" t="s">
        <v>813</v>
      </c>
      <c r="B827" s="9" t="s">
        <v>814</v>
      </c>
      <c r="C827" s="9">
        <v>100001002</v>
      </c>
      <c r="D827" s="9" t="s">
        <v>94</v>
      </c>
      <c r="E827" s="9" t="s">
        <v>51</v>
      </c>
      <c r="F827" s="9">
        <v>20000130</v>
      </c>
      <c r="G827" s="9" t="s">
        <v>233</v>
      </c>
      <c r="H827" s="9">
        <v>2</v>
      </c>
      <c r="I827" s="10">
        <v>531200</v>
      </c>
      <c r="J827" s="10">
        <v>438600</v>
      </c>
    </row>
    <row r="828" spans="1:10">
      <c r="A828" s="13" t="s">
        <v>813</v>
      </c>
      <c r="B828" s="9" t="s">
        <v>814</v>
      </c>
      <c r="C828" s="9">
        <v>100001018</v>
      </c>
      <c r="D828" s="9" t="s">
        <v>63</v>
      </c>
      <c r="E828" s="9" t="s">
        <v>48</v>
      </c>
      <c r="F828" s="9">
        <v>20000130</v>
      </c>
      <c r="G828" s="9" t="s">
        <v>233</v>
      </c>
      <c r="H828" s="9">
        <v>2</v>
      </c>
      <c r="I828" s="10">
        <v>2164200</v>
      </c>
      <c r="J828" s="10">
        <v>1616300</v>
      </c>
    </row>
    <row r="829" spans="1:10">
      <c r="A829" s="13" t="s">
        <v>668</v>
      </c>
      <c r="B829" s="9" t="s">
        <v>815</v>
      </c>
      <c r="C829" s="9">
        <v>100001011</v>
      </c>
      <c r="D829" s="9" t="s">
        <v>75</v>
      </c>
      <c r="E829" s="9" t="s">
        <v>50</v>
      </c>
      <c r="F829" s="9">
        <v>20000135</v>
      </c>
      <c r="G829" s="9" t="s">
        <v>309</v>
      </c>
      <c r="H829" s="9">
        <v>3</v>
      </c>
      <c r="I829" s="10">
        <v>3638100</v>
      </c>
      <c r="J829" s="10">
        <v>2936000</v>
      </c>
    </row>
    <row r="830" spans="1:10">
      <c r="A830" s="13" t="s">
        <v>159</v>
      </c>
      <c r="B830" s="9" t="s">
        <v>816</v>
      </c>
      <c r="C830" s="9">
        <v>100001012</v>
      </c>
      <c r="D830" s="9" t="s">
        <v>172</v>
      </c>
      <c r="E830" s="9" t="s">
        <v>50</v>
      </c>
      <c r="F830" s="9">
        <v>20000143</v>
      </c>
      <c r="G830" s="9" t="s">
        <v>114</v>
      </c>
      <c r="H830" s="9">
        <v>8</v>
      </c>
      <c r="I830" s="10">
        <v>31500000</v>
      </c>
      <c r="J830" s="10">
        <v>26285400</v>
      </c>
    </row>
    <row r="831" spans="1:10">
      <c r="A831" s="13" t="s">
        <v>817</v>
      </c>
      <c r="B831" s="9" t="s">
        <v>818</v>
      </c>
      <c r="C831" s="9">
        <v>100001021</v>
      </c>
      <c r="D831" s="9" t="s">
        <v>16</v>
      </c>
      <c r="E831" s="9" t="s">
        <v>46</v>
      </c>
      <c r="F831" s="9">
        <v>20000113</v>
      </c>
      <c r="G831" s="9" t="s">
        <v>228</v>
      </c>
      <c r="H831" s="9">
        <v>1</v>
      </c>
      <c r="I831" s="10">
        <v>14242800</v>
      </c>
      <c r="J831" s="10">
        <v>10544000</v>
      </c>
    </row>
    <row r="832" spans="1:10">
      <c r="A832" s="13" t="s">
        <v>817</v>
      </c>
      <c r="B832" s="9" t="s">
        <v>818</v>
      </c>
      <c r="C832" s="9">
        <v>100001013</v>
      </c>
      <c r="D832" s="9" t="s">
        <v>66</v>
      </c>
      <c r="E832" s="9" t="s">
        <v>47</v>
      </c>
      <c r="F832" s="9">
        <v>20000113</v>
      </c>
      <c r="G832" s="9" t="s">
        <v>228</v>
      </c>
      <c r="H832" s="9">
        <v>8</v>
      </c>
      <c r="I832" s="10">
        <v>7627200</v>
      </c>
      <c r="J832" s="10">
        <v>6152300</v>
      </c>
    </row>
    <row r="833" spans="1:10">
      <c r="A833" s="13" t="s">
        <v>284</v>
      </c>
      <c r="B833" s="9" t="s">
        <v>819</v>
      </c>
      <c r="C833" s="9">
        <v>100001008</v>
      </c>
      <c r="D833" s="9" t="s">
        <v>78</v>
      </c>
      <c r="E833" s="9" t="s">
        <v>49</v>
      </c>
      <c r="F833" s="9">
        <v>20000110</v>
      </c>
      <c r="G833" s="9" t="s">
        <v>32</v>
      </c>
      <c r="H833" s="9">
        <v>5</v>
      </c>
      <c r="I833" s="10">
        <v>20066500</v>
      </c>
      <c r="J833" s="10">
        <v>14565900</v>
      </c>
    </row>
    <row r="834" spans="1:10">
      <c r="A834" s="13" t="s">
        <v>352</v>
      </c>
      <c r="B834" s="9" t="s">
        <v>820</v>
      </c>
      <c r="C834" s="9">
        <v>100001015</v>
      </c>
      <c r="D834" s="9" t="s">
        <v>89</v>
      </c>
      <c r="E834" s="9" t="s">
        <v>47</v>
      </c>
      <c r="F834" s="9">
        <v>20000102</v>
      </c>
      <c r="G834" s="9" t="s">
        <v>131</v>
      </c>
      <c r="H834" s="9">
        <v>1</v>
      </c>
      <c r="I834" s="10">
        <v>670500</v>
      </c>
      <c r="J834" s="10">
        <v>514600</v>
      </c>
    </row>
    <row r="835" spans="1:10">
      <c r="A835" s="13" t="s">
        <v>352</v>
      </c>
      <c r="B835" s="9" t="s">
        <v>820</v>
      </c>
      <c r="C835" s="9">
        <v>100001017</v>
      </c>
      <c r="D835" s="9" t="s">
        <v>28</v>
      </c>
      <c r="E835" s="9" t="s">
        <v>48</v>
      </c>
      <c r="F835" s="9">
        <v>20000102</v>
      </c>
      <c r="G835" s="9" t="s">
        <v>131</v>
      </c>
      <c r="H835" s="9">
        <v>2</v>
      </c>
      <c r="I835" s="10">
        <v>16630600</v>
      </c>
      <c r="J835" s="10">
        <v>14553900</v>
      </c>
    </row>
    <row r="836" spans="1:10">
      <c r="A836" s="13" t="s">
        <v>352</v>
      </c>
      <c r="B836" s="9" t="s">
        <v>820</v>
      </c>
      <c r="C836" s="9">
        <v>100001011</v>
      </c>
      <c r="D836" s="9" t="s">
        <v>75</v>
      </c>
      <c r="E836" s="9" t="s">
        <v>50</v>
      </c>
      <c r="F836" s="9">
        <v>20000102</v>
      </c>
      <c r="G836" s="9" t="s">
        <v>131</v>
      </c>
      <c r="H836" s="9">
        <v>3</v>
      </c>
      <c r="I836" s="10">
        <v>3907800</v>
      </c>
      <c r="J836" s="10">
        <v>2817300</v>
      </c>
    </row>
    <row r="837" spans="1:10">
      <c r="A837" s="13" t="s">
        <v>352</v>
      </c>
      <c r="B837" s="9" t="s">
        <v>820</v>
      </c>
      <c r="C837" s="9">
        <v>100001020</v>
      </c>
      <c r="D837" s="9" t="s">
        <v>33</v>
      </c>
      <c r="E837" s="9" t="s">
        <v>47</v>
      </c>
      <c r="F837" s="9">
        <v>20000102</v>
      </c>
      <c r="G837" s="9" t="s">
        <v>131</v>
      </c>
      <c r="H837" s="9">
        <v>2</v>
      </c>
      <c r="I837" s="10">
        <v>9966200</v>
      </c>
      <c r="J837" s="10">
        <v>7514800</v>
      </c>
    </row>
    <row r="838" spans="1:10">
      <c r="A838" s="13" t="s">
        <v>481</v>
      </c>
      <c r="B838" s="9" t="s">
        <v>821</v>
      </c>
      <c r="C838" s="9">
        <v>100001005</v>
      </c>
      <c r="D838" s="9" t="s">
        <v>134</v>
      </c>
      <c r="E838" s="9" t="s">
        <v>49</v>
      </c>
      <c r="F838" s="9">
        <v>20000104</v>
      </c>
      <c r="G838" s="9" t="s">
        <v>34</v>
      </c>
      <c r="H838" s="9">
        <v>2</v>
      </c>
      <c r="I838" s="10">
        <v>3681600</v>
      </c>
      <c r="J838" s="10">
        <v>2961200</v>
      </c>
    </row>
    <row r="839" spans="1:10">
      <c r="A839" s="13" t="s">
        <v>139</v>
      </c>
      <c r="B839" s="9" t="s">
        <v>822</v>
      </c>
      <c r="C839" s="9">
        <v>100001012</v>
      </c>
      <c r="D839" s="9" t="s">
        <v>172</v>
      </c>
      <c r="E839" s="9" t="s">
        <v>50</v>
      </c>
      <c r="F839" s="9">
        <v>20000126</v>
      </c>
      <c r="G839" s="9" t="s">
        <v>583</v>
      </c>
      <c r="H839" s="9">
        <v>5</v>
      </c>
      <c r="I839" s="10">
        <v>18240500</v>
      </c>
      <c r="J839" s="10">
        <v>12530900</v>
      </c>
    </row>
    <row r="840" spans="1:10">
      <c r="A840" s="13" t="s">
        <v>139</v>
      </c>
      <c r="B840" s="9" t="s">
        <v>822</v>
      </c>
      <c r="C840" s="9">
        <v>100001017</v>
      </c>
      <c r="D840" s="9" t="s">
        <v>28</v>
      </c>
      <c r="E840" s="9" t="s">
        <v>48</v>
      </c>
      <c r="F840" s="9">
        <v>20000126</v>
      </c>
      <c r="G840" s="9" t="s">
        <v>583</v>
      </c>
      <c r="H840" s="9">
        <v>3</v>
      </c>
      <c r="I840" s="10">
        <v>22696200</v>
      </c>
      <c r="J840" s="10">
        <v>19283400</v>
      </c>
    </row>
    <row r="841" spans="1:10">
      <c r="A841" s="13" t="s">
        <v>668</v>
      </c>
      <c r="B841" s="9" t="s">
        <v>823</v>
      </c>
      <c r="C841" s="9">
        <v>100001022</v>
      </c>
      <c r="D841" s="9" t="s">
        <v>25</v>
      </c>
      <c r="E841" s="9" t="s">
        <v>46</v>
      </c>
      <c r="F841" s="9">
        <v>20000111</v>
      </c>
      <c r="G841" s="9" t="s">
        <v>30</v>
      </c>
      <c r="H841" s="9">
        <v>2</v>
      </c>
      <c r="I841" s="10">
        <v>22007200</v>
      </c>
      <c r="J841" s="10">
        <v>17351300</v>
      </c>
    </row>
    <row r="842" spans="1:10">
      <c r="A842" s="13" t="s">
        <v>824</v>
      </c>
      <c r="B842" s="9" t="s">
        <v>825</v>
      </c>
      <c r="C842" s="9">
        <v>100001005</v>
      </c>
      <c r="D842" s="9" t="s">
        <v>134</v>
      </c>
      <c r="E842" s="9" t="s">
        <v>49</v>
      </c>
      <c r="F842" s="9">
        <v>20000142</v>
      </c>
      <c r="G842" s="9" t="s">
        <v>318</v>
      </c>
      <c r="H842" s="9">
        <v>4</v>
      </c>
      <c r="I842" s="10">
        <v>7002000</v>
      </c>
      <c r="J842" s="10">
        <v>5716800</v>
      </c>
    </row>
    <row r="843" spans="1:10">
      <c r="A843" s="13" t="s">
        <v>484</v>
      </c>
      <c r="B843" s="9" t="s">
        <v>826</v>
      </c>
      <c r="C843" s="9">
        <v>100001012</v>
      </c>
      <c r="D843" s="9" t="s">
        <v>172</v>
      </c>
      <c r="E843" s="9" t="s">
        <v>50</v>
      </c>
      <c r="F843" s="9">
        <v>20000163</v>
      </c>
      <c r="G843" s="9" t="s">
        <v>230</v>
      </c>
      <c r="H843" s="9">
        <v>3</v>
      </c>
      <c r="I843" s="10">
        <v>12491400</v>
      </c>
      <c r="J843" s="10">
        <v>9662600</v>
      </c>
    </row>
    <row r="844" spans="1:10">
      <c r="A844" s="13" t="s">
        <v>484</v>
      </c>
      <c r="B844" s="9" t="s">
        <v>826</v>
      </c>
      <c r="C844" s="9">
        <v>100001019</v>
      </c>
      <c r="D844" s="9" t="s">
        <v>99</v>
      </c>
      <c r="E844" s="9" t="s">
        <v>47</v>
      </c>
      <c r="F844" s="9">
        <v>20000163</v>
      </c>
      <c r="G844" s="9" t="s">
        <v>230</v>
      </c>
      <c r="H844" s="9">
        <v>4</v>
      </c>
      <c r="I844" s="10">
        <v>17649600</v>
      </c>
      <c r="J844" s="10">
        <v>13271400</v>
      </c>
    </row>
    <row r="845" spans="1:10">
      <c r="A845" s="13" t="s">
        <v>484</v>
      </c>
      <c r="B845" s="9" t="s">
        <v>826</v>
      </c>
      <c r="C845" s="9">
        <v>100001029</v>
      </c>
      <c r="D845" s="9" t="s">
        <v>19</v>
      </c>
      <c r="E845" s="9" t="s">
        <v>43</v>
      </c>
      <c r="F845" s="9">
        <v>20000163</v>
      </c>
      <c r="G845" s="9" t="s">
        <v>230</v>
      </c>
      <c r="H845" s="9">
        <v>8</v>
      </c>
      <c r="I845" s="10">
        <v>90118400</v>
      </c>
      <c r="J845" s="10">
        <v>74291000</v>
      </c>
    </row>
    <row r="846" spans="1:10">
      <c r="A846" s="13" t="s">
        <v>187</v>
      </c>
      <c r="B846" s="9" t="s">
        <v>827</v>
      </c>
      <c r="C846" s="9">
        <v>100001007</v>
      </c>
      <c r="D846" s="9" t="s">
        <v>37</v>
      </c>
      <c r="E846" s="9" t="s">
        <v>49</v>
      </c>
      <c r="F846" s="9">
        <v>20000130</v>
      </c>
      <c r="G846" s="9" t="s">
        <v>233</v>
      </c>
      <c r="H846" s="9">
        <v>4</v>
      </c>
      <c r="I846" s="10">
        <v>18331200</v>
      </c>
      <c r="J846" s="10">
        <v>14867300</v>
      </c>
    </row>
    <row r="847" spans="1:10">
      <c r="A847" s="13" t="s">
        <v>183</v>
      </c>
      <c r="B847" s="9" t="s">
        <v>828</v>
      </c>
      <c r="C847" s="9">
        <v>100001016</v>
      </c>
      <c r="D847" s="9" t="s">
        <v>186</v>
      </c>
      <c r="E847" s="9" t="s">
        <v>48</v>
      </c>
      <c r="F847" s="9">
        <v>20000174</v>
      </c>
      <c r="G847" s="9" t="s">
        <v>472</v>
      </c>
      <c r="H847" s="9">
        <v>1</v>
      </c>
      <c r="I847" s="10">
        <v>3757200</v>
      </c>
      <c r="J847" s="10">
        <v>3169400</v>
      </c>
    </row>
    <row r="848" spans="1:10">
      <c r="A848" s="13" t="s">
        <v>141</v>
      </c>
      <c r="B848" s="9" t="s">
        <v>829</v>
      </c>
      <c r="C848" s="9">
        <v>100001014</v>
      </c>
      <c r="D848" s="9" t="s">
        <v>137</v>
      </c>
      <c r="E848" s="9" t="s">
        <v>47</v>
      </c>
      <c r="F848" s="9">
        <v>20000113</v>
      </c>
      <c r="G848" s="9" t="s">
        <v>228</v>
      </c>
      <c r="H848" s="9">
        <v>5</v>
      </c>
      <c r="I848" s="10">
        <v>13880500</v>
      </c>
      <c r="J848" s="10">
        <v>11763500</v>
      </c>
    </row>
    <row r="849" spans="1:10">
      <c r="A849" s="13" t="s">
        <v>141</v>
      </c>
      <c r="B849" s="9" t="s">
        <v>829</v>
      </c>
      <c r="C849" s="9">
        <v>100001024</v>
      </c>
      <c r="D849" s="9" t="s">
        <v>84</v>
      </c>
      <c r="E849" s="9" t="s">
        <v>45</v>
      </c>
      <c r="F849" s="9">
        <v>20000113</v>
      </c>
      <c r="G849" s="9" t="s">
        <v>228</v>
      </c>
      <c r="H849" s="9">
        <v>2</v>
      </c>
      <c r="I849" s="10">
        <v>8392400</v>
      </c>
      <c r="J849" s="10">
        <v>5755300</v>
      </c>
    </row>
    <row r="850" spans="1:10">
      <c r="A850" s="13" t="s">
        <v>316</v>
      </c>
      <c r="B850" s="9" t="s">
        <v>830</v>
      </c>
      <c r="C850" s="9">
        <v>100001013</v>
      </c>
      <c r="D850" s="9" t="s">
        <v>66</v>
      </c>
      <c r="E850" s="9" t="s">
        <v>47</v>
      </c>
      <c r="F850" s="9">
        <v>20000174</v>
      </c>
      <c r="G850" s="9" t="s">
        <v>472</v>
      </c>
      <c r="H850" s="9">
        <v>2</v>
      </c>
      <c r="I850" s="10">
        <v>1903000</v>
      </c>
      <c r="J850" s="10">
        <v>1504600</v>
      </c>
    </row>
    <row r="851" spans="1:10">
      <c r="A851" s="13" t="s">
        <v>207</v>
      </c>
      <c r="B851" s="9" t="s">
        <v>831</v>
      </c>
      <c r="C851" s="9">
        <v>100001004</v>
      </c>
      <c r="D851" s="9" t="s">
        <v>95</v>
      </c>
      <c r="E851" s="9" t="s">
        <v>51</v>
      </c>
      <c r="F851" s="9">
        <v>20000148</v>
      </c>
      <c r="G851" s="9" t="s">
        <v>274</v>
      </c>
      <c r="H851" s="9">
        <v>3</v>
      </c>
      <c r="I851" s="10">
        <v>797700</v>
      </c>
      <c r="J851" s="10">
        <v>650800</v>
      </c>
    </row>
    <row r="852" spans="1:10">
      <c r="A852" s="13" t="s">
        <v>207</v>
      </c>
      <c r="B852" s="9" t="s">
        <v>831</v>
      </c>
      <c r="C852" s="9">
        <v>100001008</v>
      </c>
      <c r="D852" s="9" t="s">
        <v>78</v>
      </c>
      <c r="E852" s="9" t="s">
        <v>49</v>
      </c>
      <c r="F852" s="9">
        <v>20000148</v>
      </c>
      <c r="G852" s="9" t="s">
        <v>274</v>
      </c>
      <c r="H852" s="9">
        <v>7</v>
      </c>
      <c r="I852" s="10">
        <v>28929600</v>
      </c>
      <c r="J852" s="10">
        <v>21792000</v>
      </c>
    </row>
    <row r="853" spans="1:10">
      <c r="A853" s="13" t="s">
        <v>207</v>
      </c>
      <c r="B853" s="9" t="s">
        <v>831</v>
      </c>
      <c r="C853" s="9">
        <v>100001020</v>
      </c>
      <c r="D853" s="9" t="s">
        <v>33</v>
      </c>
      <c r="E853" s="9" t="s">
        <v>47</v>
      </c>
      <c r="F853" s="9">
        <v>20000148</v>
      </c>
      <c r="G853" s="9" t="s">
        <v>274</v>
      </c>
      <c r="H853" s="9">
        <v>5</v>
      </c>
      <c r="I853" s="10">
        <v>22995000</v>
      </c>
      <c r="J853" s="10">
        <v>18149100</v>
      </c>
    </row>
    <row r="854" spans="1:10">
      <c r="A854" s="13" t="s">
        <v>207</v>
      </c>
      <c r="B854" s="9" t="s">
        <v>831</v>
      </c>
      <c r="C854" s="9">
        <v>100001024</v>
      </c>
      <c r="D854" s="9" t="s">
        <v>84</v>
      </c>
      <c r="E854" s="9" t="s">
        <v>45</v>
      </c>
      <c r="F854" s="9">
        <v>20000148</v>
      </c>
      <c r="G854" s="9" t="s">
        <v>274</v>
      </c>
      <c r="H854" s="9">
        <v>1</v>
      </c>
      <c r="I854" s="10">
        <v>3890500</v>
      </c>
      <c r="J854" s="10">
        <v>2687700</v>
      </c>
    </row>
    <row r="855" spans="1:10">
      <c r="A855" s="13" t="s">
        <v>451</v>
      </c>
      <c r="B855" s="9" t="s">
        <v>832</v>
      </c>
      <c r="C855" s="9">
        <v>100001008</v>
      </c>
      <c r="D855" s="9" t="s">
        <v>78</v>
      </c>
      <c r="E855" s="9" t="s">
        <v>49</v>
      </c>
      <c r="F855" s="9">
        <v>20000165</v>
      </c>
      <c r="G855" s="9" t="s">
        <v>596</v>
      </c>
      <c r="H855" s="9">
        <v>8</v>
      </c>
      <c r="I855" s="10">
        <v>33441600</v>
      </c>
      <c r="J855" s="10">
        <v>26170000</v>
      </c>
    </row>
    <row r="856" spans="1:10">
      <c r="A856" s="13" t="s">
        <v>451</v>
      </c>
      <c r="B856" s="9" t="s">
        <v>832</v>
      </c>
      <c r="C856" s="9">
        <v>100001007</v>
      </c>
      <c r="D856" s="9" t="s">
        <v>37</v>
      </c>
      <c r="E856" s="9" t="s">
        <v>49</v>
      </c>
      <c r="F856" s="9">
        <v>20000165</v>
      </c>
      <c r="G856" s="9" t="s">
        <v>596</v>
      </c>
      <c r="H856" s="9">
        <v>3</v>
      </c>
      <c r="I856" s="10">
        <v>12599700</v>
      </c>
      <c r="J856" s="10">
        <v>9890700</v>
      </c>
    </row>
    <row r="857" spans="1:10">
      <c r="A857" s="13" t="s">
        <v>451</v>
      </c>
      <c r="B857" s="9" t="s">
        <v>832</v>
      </c>
      <c r="C857" s="9">
        <v>100001006</v>
      </c>
      <c r="D857" s="9" t="s">
        <v>115</v>
      </c>
      <c r="E857" s="9" t="s">
        <v>49</v>
      </c>
      <c r="F857" s="9">
        <v>20000165</v>
      </c>
      <c r="G857" s="9" t="s">
        <v>596</v>
      </c>
      <c r="H857" s="9">
        <v>6</v>
      </c>
      <c r="I857" s="10">
        <v>10121400</v>
      </c>
      <c r="J857" s="10">
        <v>7495400</v>
      </c>
    </row>
    <row r="858" spans="1:10">
      <c r="A858" s="13" t="s">
        <v>806</v>
      </c>
      <c r="B858" s="9" t="s">
        <v>833</v>
      </c>
      <c r="C858" s="9">
        <v>100001023</v>
      </c>
      <c r="D858" s="9" t="s">
        <v>96</v>
      </c>
      <c r="E858" s="9" t="s">
        <v>45</v>
      </c>
      <c r="F858" s="9">
        <v>20000121</v>
      </c>
      <c r="G858" s="9" t="s">
        <v>182</v>
      </c>
      <c r="H858" s="9">
        <v>8</v>
      </c>
      <c r="I858" s="10">
        <v>57674400</v>
      </c>
      <c r="J858" s="10">
        <v>40375000</v>
      </c>
    </row>
    <row r="859" spans="1:10">
      <c r="A859" s="13" t="s">
        <v>806</v>
      </c>
      <c r="B859" s="9" t="s">
        <v>833</v>
      </c>
      <c r="C859" s="9">
        <v>100001001</v>
      </c>
      <c r="D859" s="9" t="s">
        <v>91</v>
      </c>
      <c r="E859" s="9" t="s">
        <v>51</v>
      </c>
      <c r="F859" s="9">
        <v>20000121</v>
      </c>
      <c r="G859" s="9" t="s">
        <v>182</v>
      </c>
      <c r="H859" s="9">
        <v>7</v>
      </c>
      <c r="I859" s="10">
        <v>1302000</v>
      </c>
      <c r="J859" s="10">
        <v>1108400</v>
      </c>
    </row>
    <row r="860" spans="1:10">
      <c r="A860" s="13" t="s">
        <v>806</v>
      </c>
      <c r="B860" s="9" t="s">
        <v>833</v>
      </c>
      <c r="C860" s="9">
        <v>100001013</v>
      </c>
      <c r="D860" s="9" t="s">
        <v>66</v>
      </c>
      <c r="E860" s="9" t="s">
        <v>47</v>
      </c>
      <c r="F860" s="9">
        <v>20000121</v>
      </c>
      <c r="G860" s="9" t="s">
        <v>182</v>
      </c>
      <c r="H860" s="9">
        <v>5</v>
      </c>
      <c r="I860" s="10">
        <v>5034000</v>
      </c>
      <c r="J860" s="10">
        <v>3502300</v>
      </c>
    </row>
    <row r="861" spans="1:10">
      <c r="A861" s="13" t="s">
        <v>817</v>
      </c>
      <c r="B861" s="9" t="s">
        <v>834</v>
      </c>
      <c r="C861" s="9">
        <v>100001009</v>
      </c>
      <c r="D861" s="9" t="s">
        <v>71</v>
      </c>
      <c r="E861" s="9" t="s">
        <v>50</v>
      </c>
      <c r="F861" s="9">
        <v>20000123</v>
      </c>
      <c r="G861" s="9" t="s">
        <v>27</v>
      </c>
      <c r="H861" s="9">
        <v>3</v>
      </c>
      <c r="I861" s="10">
        <v>16758000</v>
      </c>
      <c r="J861" s="10">
        <v>13391600</v>
      </c>
    </row>
    <row r="862" spans="1:10">
      <c r="A862" s="13" t="s">
        <v>817</v>
      </c>
      <c r="B862" s="9" t="s">
        <v>834</v>
      </c>
      <c r="C862" s="9">
        <v>100001004</v>
      </c>
      <c r="D862" s="9" t="s">
        <v>95</v>
      </c>
      <c r="E862" s="9" t="s">
        <v>51</v>
      </c>
      <c r="F862" s="9">
        <v>20000123</v>
      </c>
      <c r="G862" s="9" t="s">
        <v>27</v>
      </c>
      <c r="H862" s="9">
        <v>1</v>
      </c>
      <c r="I862" s="10">
        <v>323400</v>
      </c>
      <c r="J862" s="10">
        <v>282300</v>
      </c>
    </row>
    <row r="863" spans="1:10">
      <c r="A863" s="13" t="s">
        <v>817</v>
      </c>
      <c r="B863" s="9" t="s">
        <v>834</v>
      </c>
      <c r="C863" s="9">
        <v>100001024</v>
      </c>
      <c r="D863" s="9" t="s">
        <v>84</v>
      </c>
      <c r="E863" s="9" t="s">
        <v>45</v>
      </c>
      <c r="F863" s="9">
        <v>20000123</v>
      </c>
      <c r="G863" s="9" t="s">
        <v>27</v>
      </c>
      <c r="H863" s="9">
        <v>1</v>
      </c>
      <c r="I863" s="10">
        <v>4066200</v>
      </c>
      <c r="J863" s="10">
        <v>2845300</v>
      </c>
    </row>
    <row r="864" spans="1:10">
      <c r="A864" s="13" t="s">
        <v>817</v>
      </c>
      <c r="B864" s="9" t="s">
        <v>834</v>
      </c>
      <c r="C864" s="9">
        <v>100001029</v>
      </c>
      <c r="D864" s="9" t="s">
        <v>19</v>
      </c>
      <c r="E864" s="9" t="s">
        <v>43</v>
      </c>
      <c r="F864" s="9">
        <v>20000123</v>
      </c>
      <c r="G864" s="9" t="s">
        <v>27</v>
      </c>
      <c r="H864" s="9">
        <v>6</v>
      </c>
      <c r="I864" s="10">
        <v>73127400</v>
      </c>
      <c r="J864" s="10">
        <v>62415200</v>
      </c>
    </row>
    <row r="865" spans="1:10">
      <c r="A865" s="13" t="s">
        <v>835</v>
      </c>
      <c r="B865" s="9" t="s">
        <v>836</v>
      </c>
      <c r="C865" s="9">
        <v>100001016</v>
      </c>
      <c r="D865" s="9" t="s">
        <v>186</v>
      </c>
      <c r="E865" s="9" t="s">
        <v>48</v>
      </c>
      <c r="F865" s="9">
        <v>20000102</v>
      </c>
      <c r="G865" s="9" t="s">
        <v>131</v>
      </c>
      <c r="H865" s="9">
        <v>1</v>
      </c>
      <c r="I865" s="10">
        <v>3991100</v>
      </c>
      <c r="J865" s="10">
        <v>3196900</v>
      </c>
    </row>
    <row r="866" spans="1:10">
      <c r="A866" s="13" t="s">
        <v>835</v>
      </c>
      <c r="B866" s="9" t="s">
        <v>836</v>
      </c>
      <c r="C866" s="9">
        <v>100001024</v>
      </c>
      <c r="D866" s="9" t="s">
        <v>84</v>
      </c>
      <c r="E866" s="9" t="s">
        <v>45</v>
      </c>
      <c r="F866" s="9">
        <v>20000102</v>
      </c>
      <c r="G866" s="9" t="s">
        <v>131</v>
      </c>
      <c r="H866" s="9">
        <v>8</v>
      </c>
      <c r="I866" s="10">
        <v>33873600</v>
      </c>
      <c r="J866" s="10">
        <v>26039400</v>
      </c>
    </row>
    <row r="867" spans="1:10">
      <c r="A867" s="13" t="s">
        <v>837</v>
      </c>
      <c r="B867" s="9" t="s">
        <v>838</v>
      </c>
      <c r="C867" s="9">
        <v>100001009</v>
      </c>
      <c r="D867" s="9" t="s">
        <v>71</v>
      </c>
      <c r="E867" s="9" t="s">
        <v>50</v>
      </c>
      <c r="F867" s="9">
        <v>20000105</v>
      </c>
      <c r="G867" s="9" t="s">
        <v>619</v>
      </c>
      <c r="H867" s="9">
        <v>10</v>
      </c>
      <c r="I867" s="10">
        <v>60536000</v>
      </c>
      <c r="J867" s="10">
        <v>43449700</v>
      </c>
    </row>
    <row r="868" spans="1:10">
      <c r="A868" s="13" t="s">
        <v>837</v>
      </c>
      <c r="B868" s="9" t="s">
        <v>838</v>
      </c>
      <c r="C868" s="9">
        <v>100001025</v>
      </c>
      <c r="D868" s="9" t="s">
        <v>82</v>
      </c>
      <c r="E868" s="9" t="s">
        <v>45</v>
      </c>
      <c r="F868" s="9">
        <v>20000105</v>
      </c>
      <c r="G868" s="9" t="s">
        <v>619</v>
      </c>
      <c r="H868" s="9">
        <v>2</v>
      </c>
      <c r="I868" s="10">
        <v>5698400</v>
      </c>
      <c r="J868" s="10">
        <v>4240400</v>
      </c>
    </row>
    <row r="869" spans="1:10">
      <c r="A869" s="13" t="s">
        <v>839</v>
      </c>
      <c r="B869" s="9" t="s">
        <v>840</v>
      </c>
      <c r="C869" s="9">
        <v>100001019</v>
      </c>
      <c r="D869" s="9" t="s">
        <v>99</v>
      </c>
      <c r="E869" s="9" t="s">
        <v>47</v>
      </c>
      <c r="F869" s="9">
        <v>20000153</v>
      </c>
      <c r="G869" s="9" t="s">
        <v>146</v>
      </c>
      <c r="H869" s="9">
        <v>5</v>
      </c>
      <c r="I869" s="10">
        <v>24499000</v>
      </c>
      <c r="J869" s="10">
        <v>21526100</v>
      </c>
    </row>
    <row r="870" spans="1:10">
      <c r="A870" s="13" t="s">
        <v>839</v>
      </c>
      <c r="B870" s="9" t="s">
        <v>840</v>
      </c>
      <c r="C870" s="9">
        <v>100001029</v>
      </c>
      <c r="D870" s="9" t="s">
        <v>19</v>
      </c>
      <c r="E870" s="9" t="s">
        <v>43</v>
      </c>
      <c r="F870" s="9">
        <v>20000153</v>
      </c>
      <c r="G870" s="9" t="s">
        <v>146</v>
      </c>
      <c r="H870" s="9">
        <v>6</v>
      </c>
      <c r="I870" s="10">
        <v>67078800</v>
      </c>
      <c r="J870" s="10">
        <v>47068900</v>
      </c>
    </row>
    <row r="871" spans="1:10">
      <c r="A871" s="13" t="s">
        <v>839</v>
      </c>
      <c r="B871" s="9" t="s">
        <v>840</v>
      </c>
      <c r="C871" s="9">
        <v>100001022</v>
      </c>
      <c r="D871" s="9" t="s">
        <v>25</v>
      </c>
      <c r="E871" s="9" t="s">
        <v>46</v>
      </c>
      <c r="F871" s="9">
        <v>20000153</v>
      </c>
      <c r="G871" s="9" t="s">
        <v>146</v>
      </c>
      <c r="H871" s="9">
        <v>2</v>
      </c>
      <c r="I871" s="10">
        <v>22159000</v>
      </c>
      <c r="J871" s="10">
        <v>17895100</v>
      </c>
    </row>
    <row r="872" spans="1:10">
      <c r="A872" s="13" t="s">
        <v>839</v>
      </c>
      <c r="B872" s="9" t="s">
        <v>840</v>
      </c>
      <c r="C872" s="9">
        <v>100001018</v>
      </c>
      <c r="D872" s="9" t="s">
        <v>63</v>
      </c>
      <c r="E872" s="9" t="s">
        <v>48</v>
      </c>
      <c r="F872" s="9">
        <v>20000153</v>
      </c>
      <c r="G872" s="9" t="s">
        <v>146</v>
      </c>
      <c r="H872" s="9">
        <v>1</v>
      </c>
      <c r="I872" s="10">
        <v>1209100</v>
      </c>
      <c r="J872" s="10">
        <v>970000</v>
      </c>
    </row>
    <row r="873" spans="1:10">
      <c r="A873" s="13" t="s">
        <v>242</v>
      </c>
      <c r="B873" s="9" t="s">
        <v>841</v>
      </c>
      <c r="C873" s="9">
        <v>100001003</v>
      </c>
      <c r="D873" s="9" t="s">
        <v>68</v>
      </c>
      <c r="E873" s="9" t="s">
        <v>51</v>
      </c>
      <c r="F873" s="9">
        <v>20000105</v>
      </c>
      <c r="G873" s="9" t="s">
        <v>619</v>
      </c>
      <c r="H873" s="9">
        <v>4</v>
      </c>
      <c r="I873" s="10">
        <v>1190800</v>
      </c>
      <c r="J873" s="10">
        <v>1040900</v>
      </c>
    </row>
    <row r="874" spans="1:10">
      <c r="A874" s="13" t="s">
        <v>242</v>
      </c>
      <c r="B874" s="9" t="s">
        <v>841</v>
      </c>
      <c r="C874" s="9">
        <v>100001027</v>
      </c>
      <c r="D874" s="9" t="s">
        <v>31</v>
      </c>
      <c r="E874" s="9" t="s">
        <v>45</v>
      </c>
      <c r="F874" s="9">
        <v>20000105</v>
      </c>
      <c r="G874" s="9" t="s">
        <v>619</v>
      </c>
      <c r="H874" s="9">
        <v>9</v>
      </c>
      <c r="I874" s="10">
        <v>68648400</v>
      </c>
      <c r="J874" s="10">
        <v>53857400</v>
      </c>
    </row>
    <row r="875" spans="1:10">
      <c r="A875" s="13" t="s">
        <v>666</v>
      </c>
      <c r="B875" s="9" t="s">
        <v>842</v>
      </c>
      <c r="C875" s="9">
        <v>100001020</v>
      </c>
      <c r="D875" s="9" t="s">
        <v>33</v>
      </c>
      <c r="E875" s="9" t="s">
        <v>47</v>
      </c>
      <c r="F875" s="9">
        <v>20000137</v>
      </c>
      <c r="G875" s="9" t="s">
        <v>128</v>
      </c>
      <c r="H875" s="9">
        <v>3</v>
      </c>
      <c r="I875" s="10">
        <v>14534400</v>
      </c>
      <c r="J875" s="10">
        <v>11118500</v>
      </c>
    </row>
    <row r="876" spans="1:10">
      <c r="A876" s="13" t="s">
        <v>666</v>
      </c>
      <c r="B876" s="9" t="s">
        <v>842</v>
      </c>
      <c r="C876" s="9">
        <v>100001021</v>
      </c>
      <c r="D876" s="9" t="s">
        <v>16</v>
      </c>
      <c r="E876" s="9" t="s">
        <v>46</v>
      </c>
      <c r="F876" s="9">
        <v>20000137</v>
      </c>
      <c r="G876" s="9" t="s">
        <v>128</v>
      </c>
      <c r="H876" s="9">
        <v>2</v>
      </c>
      <c r="I876" s="10">
        <v>25975400</v>
      </c>
      <c r="J876" s="10">
        <v>20960400</v>
      </c>
    </row>
    <row r="877" spans="1:10">
      <c r="A877" s="13" t="s">
        <v>195</v>
      </c>
      <c r="B877" s="9" t="s">
        <v>843</v>
      </c>
      <c r="C877" s="9">
        <v>100001013</v>
      </c>
      <c r="D877" s="9" t="s">
        <v>66</v>
      </c>
      <c r="E877" s="9" t="s">
        <v>47</v>
      </c>
      <c r="F877" s="9">
        <v>20000107</v>
      </c>
      <c r="G877" s="9" t="s">
        <v>409</v>
      </c>
      <c r="H877" s="9">
        <v>1</v>
      </c>
      <c r="I877" s="10">
        <v>897600</v>
      </c>
      <c r="J877" s="10">
        <v>681100</v>
      </c>
    </row>
    <row r="878" spans="1:10">
      <c r="A878" s="13" t="s">
        <v>195</v>
      </c>
      <c r="B878" s="9" t="s">
        <v>843</v>
      </c>
      <c r="C878" s="9">
        <v>100001007</v>
      </c>
      <c r="D878" s="9" t="s">
        <v>37</v>
      </c>
      <c r="E878" s="9" t="s">
        <v>49</v>
      </c>
      <c r="F878" s="9">
        <v>20000107</v>
      </c>
      <c r="G878" s="9" t="s">
        <v>409</v>
      </c>
      <c r="H878" s="9">
        <v>2</v>
      </c>
      <c r="I878" s="10">
        <v>8050200</v>
      </c>
      <c r="J878" s="10">
        <v>6765200</v>
      </c>
    </row>
    <row r="879" spans="1:10">
      <c r="A879" s="13" t="s">
        <v>195</v>
      </c>
      <c r="B879" s="9" t="s">
        <v>843</v>
      </c>
      <c r="C879" s="9">
        <v>100001024</v>
      </c>
      <c r="D879" s="9" t="s">
        <v>84</v>
      </c>
      <c r="E879" s="9" t="s">
        <v>45</v>
      </c>
      <c r="F879" s="9">
        <v>20000107</v>
      </c>
      <c r="G879" s="9" t="s">
        <v>409</v>
      </c>
      <c r="H879" s="9">
        <v>6</v>
      </c>
      <c r="I879" s="10">
        <v>23884800</v>
      </c>
      <c r="J879" s="10">
        <v>16842700</v>
      </c>
    </row>
    <row r="880" spans="1:10">
      <c r="A880" s="13" t="s">
        <v>339</v>
      </c>
      <c r="B880" s="9" t="s">
        <v>844</v>
      </c>
      <c r="C880" s="9">
        <v>100001006</v>
      </c>
      <c r="D880" s="9" t="s">
        <v>115</v>
      </c>
      <c r="E880" s="9" t="s">
        <v>49</v>
      </c>
      <c r="F880" s="9">
        <v>20000132</v>
      </c>
      <c r="G880" s="9" t="s">
        <v>416</v>
      </c>
      <c r="H880" s="9">
        <v>4</v>
      </c>
      <c r="I880" s="10">
        <v>6054000</v>
      </c>
      <c r="J880" s="10">
        <v>5113900</v>
      </c>
    </row>
    <row r="881" spans="1:10">
      <c r="A881" s="13" t="s">
        <v>339</v>
      </c>
      <c r="B881" s="9" t="s">
        <v>844</v>
      </c>
      <c r="C881" s="9">
        <v>100001022</v>
      </c>
      <c r="D881" s="9" t="s">
        <v>25</v>
      </c>
      <c r="E881" s="9" t="s">
        <v>46</v>
      </c>
      <c r="F881" s="9">
        <v>20000132</v>
      </c>
      <c r="G881" s="9" t="s">
        <v>416</v>
      </c>
      <c r="H881" s="9">
        <v>3</v>
      </c>
      <c r="I881" s="10">
        <v>36653700</v>
      </c>
      <c r="J881" s="10">
        <v>27320600</v>
      </c>
    </row>
    <row r="882" spans="1:10">
      <c r="A882" s="13" t="s">
        <v>845</v>
      </c>
      <c r="B882" s="9" t="s">
        <v>846</v>
      </c>
      <c r="C882" s="9">
        <v>100001010</v>
      </c>
      <c r="D882" s="9" t="s">
        <v>209</v>
      </c>
      <c r="E882" s="9" t="s">
        <v>50</v>
      </c>
      <c r="F882" s="9">
        <v>20000108</v>
      </c>
      <c r="G882" s="9" t="s">
        <v>18</v>
      </c>
      <c r="H882" s="9">
        <v>2</v>
      </c>
      <c r="I882" s="10">
        <v>9320400</v>
      </c>
      <c r="J882" s="10">
        <v>7508400</v>
      </c>
    </row>
    <row r="883" spans="1:10">
      <c r="A883" s="13" t="s">
        <v>845</v>
      </c>
      <c r="B883" s="9" t="s">
        <v>846</v>
      </c>
      <c r="C883" s="9">
        <v>100001024</v>
      </c>
      <c r="D883" s="9" t="s">
        <v>84</v>
      </c>
      <c r="E883" s="9" t="s">
        <v>45</v>
      </c>
      <c r="F883" s="9">
        <v>20000108</v>
      </c>
      <c r="G883" s="9" t="s">
        <v>18</v>
      </c>
      <c r="H883" s="9">
        <v>5</v>
      </c>
      <c r="I883" s="10">
        <v>19137500</v>
      </c>
      <c r="J883" s="10">
        <v>14869500</v>
      </c>
    </row>
    <row r="884" spans="1:10">
      <c r="A884" s="13" t="s">
        <v>847</v>
      </c>
      <c r="B884" s="9" t="s">
        <v>848</v>
      </c>
      <c r="C884" s="9">
        <v>100001015</v>
      </c>
      <c r="D884" s="9" t="s">
        <v>89</v>
      </c>
      <c r="E884" s="9" t="s">
        <v>47</v>
      </c>
      <c r="F884" s="9">
        <v>20000137</v>
      </c>
      <c r="G884" s="9" t="s">
        <v>128</v>
      </c>
      <c r="H884" s="9">
        <v>3</v>
      </c>
      <c r="I884" s="10">
        <v>1718100</v>
      </c>
      <c r="J884" s="10">
        <v>1453400</v>
      </c>
    </row>
    <row r="885" spans="1:10">
      <c r="A885" s="13" t="s">
        <v>847</v>
      </c>
      <c r="B885" s="9" t="s">
        <v>848</v>
      </c>
      <c r="C885" s="9">
        <v>100001010</v>
      </c>
      <c r="D885" s="9" t="s">
        <v>209</v>
      </c>
      <c r="E885" s="9" t="s">
        <v>50</v>
      </c>
      <c r="F885" s="9">
        <v>20000137</v>
      </c>
      <c r="G885" s="9" t="s">
        <v>128</v>
      </c>
      <c r="H885" s="9">
        <v>3</v>
      </c>
      <c r="I885" s="10">
        <v>15651900</v>
      </c>
      <c r="J885" s="10">
        <v>13703000</v>
      </c>
    </row>
    <row r="886" spans="1:10">
      <c r="A886" s="13" t="s">
        <v>847</v>
      </c>
      <c r="B886" s="9" t="s">
        <v>848</v>
      </c>
      <c r="C886" s="9">
        <v>100001014</v>
      </c>
      <c r="D886" s="9" t="s">
        <v>137</v>
      </c>
      <c r="E886" s="9" t="s">
        <v>47</v>
      </c>
      <c r="F886" s="9">
        <v>20000137</v>
      </c>
      <c r="G886" s="9" t="s">
        <v>128</v>
      </c>
      <c r="H886" s="9">
        <v>2</v>
      </c>
      <c r="I886" s="10">
        <v>5194600</v>
      </c>
      <c r="J886" s="10">
        <v>4229300</v>
      </c>
    </row>
    <row r="887" spans="1:10">
      <c r="A887" s="13" t="s">
        <v>389</v>
      </c>
      <c r="B887" s="9" t="s">
        <v>849</v>
      </c>
      <c r="C887" s="9">
        <v>100001001</v>
      </c>
      <c r="D887" s="9" t="s">
        <v>91</v>
      </c>
      <c r="E887" s="9" t="s">
        <v>51</v>
      </c>
      <c r="F887" s="9">
        <v>20000165</v>
      </c>
      <c r="G887" s="9" t="s">
        <v>596</v>
      </c>
      <c r="H887" s="9">
        <v>2</v>
      </c>
      <c r="I887" s="10">
        <v>401000</v>
      </c>
      <c r="J887" s="10">
        <v>305600</v>
      </c>
    </row>
    <row r="888" spans="1:10">
      <c r="A888" s="13" t="s">
        <v>249</v>
      </c>
      <c r="B888" s="9" t="s">
        <v>850</v>
      </c>
      <c r="C888" s="9">
        <v>100001011</v>
      </c>
      <c r="D888" s="9" t="s">
        <v>75</v>
      </c>
      <c r="E888" s="9" t="s">
        <v>50</v>
      </c>
      <c r="F888" s="9">
        <v>20000143</v>
      </c>
      <c r="G888" s="9" t="s">
        <v>114</v>
      </c>
      <c r="H888" s="9">
        <v>1</v>
      </c>
      <c r="I888" s="10">
        <v>1398500</v>
      </c>
      <c r="J888" s="10">
        <v>1044300</v>
      </c>
    </row>
    <row r="889" spans="1:10">
      <c r="A889" s="13" t="s">
        <v>585</v>
      </c>
      <c r="B889" s="9" t="s">
        <v>851</v>
      </c>
      <c r="C889" s="9">
        <v>100001015</v>
      </c>
      <c r="D889" s="9" t="s">
        <v>89</v>
      </c>
      <c r="E889" s="9" t="s">
        <v>47</v>
      </c>
      <c r="F889" s="9">
        <v>20000112</v>
      </c>
      <c r="G889" s="9" t="s">
        <v>24</v>
      </c>
      <c r="H889" s="9">
        <v>4</v>
      </c>
      <c r="I889" s="10">
        <v>2437200</v>
      </c>
      <c r="J889" s="10">
        <v>2116500</v>
      </c>
    </row>
    <row r="890" spans="1:10">
      <c r="A890" s="13" t="s">
        <v>585</v>
      </c>
      <c r="B890" s="9" t="s">
        <v>851</v>
      </c>
      <c r="C890" s="9">
        <v>100001021</v>
      </c>
      <c r="D890" s="9" t="s">
        <v>16</v>
      </c>
      <c r="E890" s="9" t="s">
        <v>46</v>
      </c>
      <c r="F890" s="9">
        <v>20000112</v>
      </c>
      <c r="G890" s="9" t="s">
        <v>24</v>
      </c>
      <c r="H890" s="9">
        <v>3</v>
      </c>
      <c r="I890" s="10">
        <v>39563700</v>
      </c>
      <c r="J890" s="10">
        <v>29093400</v>
      </c>
    </row>
    <row r="891" spans="1:10">
      <c r="A891" s="13" t="s">
        <v>797</v>
      </c>
      <c r="B891" s="9" t="s">
        <v>852</v>
      </c>
      <c r="C891" s="9">
        <v>100001017</v>
      </c>
      <c r="D891" s="9" t="s">
        <v>28</v>
      </c>
      <c r="E891" s="9" t="s">
        <v>48</v>
      </c>
      <c r="F891" s="9">
        <v>20000115</v>
      </c>
      <c r="G891" s="9" t="s">
        <v>381</v>
      </c>
      <c r="H891" s="9">
        <v>3</v>
      </c>
      <c r="I891" s="10">
        <v>22953300</v>
      </c>
      <c r="J891" s="10">
        <v>18445800</v>
      </c>
    </row>
    <row r="892" spans="1:10">
      <c r="A892" s="13" t="s">
        <v>797</v>
      </c>
      <c r="B892" s="9" t="s">
        <v>852</v>
      </c>
      <c r="C892" s="9">
        <v>100001022</v>
      </c>
      <c r="D892" s="9" t="s">
        <v>25</v>
      </c>
      <c r="E892" s="9" t="s">
        <v>46</v>
      </c>
      <c r="F892" s="9">
        <v>20000115</v>
      </c>
      <c r="G892" s="9" t="s">
        <v>381</v>
      </c>
      <c r="H892" s="9">
        <v>3</v>
      </c>
      <c r="I892" s="10">
        <v>38702700</v>
      </c>
      <c r="J892" s="10">
        <v>32720600</v>
      </c>
    </row>
    <row r="893" spans="1:10">
      <c r="A893" s="13" t="s">
        <v>853</v>
      </c>
      <c r="B893" s="9" t="s">
        <v>854</v>
      </c>
      <c r="C893" s="9">
        <v>100001009</v>
      </c>
      <c r="D893" s="9" t="s">
        <v>71</v>
      </c>
      <c r="E893" s="9" t="s">
        <v>50</v>
      </c>
      <c r="F893" s="9">
        <v>20000118</v>
      </c>
      <c r="G893" s="9" t="s">
        <v>478</v>
      </c>
      <c r="H893" s="9">
        <v>1</v>
      </c>
      <c r="I893" s="10">
        <v>5060500</v>
      </c>
      <c r="J893" s="10">
        <v>4332900</v>
      </c>
    </row>
    <row r="894" spans="1:10">
      <c r="A894" s="13" t="s">
        <v>853</v>
      </c>
      <c r="B894" s="9" t="s">
        <v>854</v>
      </c>
      <c r="C894" s="9">
        <v>100001016</v>
      </c>
      <c r="D894" s="9" t="s">
        <v>186</v>
      </c>
      <c r="E894" s="9" t="s">
        <v>48</v>
      </c>
      <c r="F894" s="9">
        <v>20000118</v>
      </c>
      <c r="G894" s="9" t="s">
        <v>478</v>
      </c>
      <c r="H894" s="9">
        <v>3</v>
      </c>
      <c r="I894" s="10">
        <v>10794900</v>
      </c>
      <c r="J894" s="10">
        <v>7565300</v>
      </c>
    </row>
    <row r="895" spans="1:10">
      <c r="A895" s="13" t="s">
        <v>853</v>
      </c>
      <c r="B895" s="9" t="s">
        <v>854</v>
      </c>
      <c r="C895" s="9">
        <v>100001029</v>
      </c>
      <c r="D895" s="9" t="s">
        <v>19</v>
      </c>
      <c r="E895" s="9" t="s">
        <v>43</v>
      </c>
      <c r="F895" s="9">
        <v>20000118</v>
      </c>
      <c r="G895" s="9" t="s">
        <v>478</v>
      </c>
      <c r="H895" s="9">
        <v>5</v>
      </c>
      <c r="I895" s="10">
        <v>58215000</v>
      </c>
      <c r="J895" s="10">
        <v>47690100</v>
      </c>
    </row>
    <row r="896" spans="1:10">
      <c r="A896" s="13" t="s">
        <v>853</v>
      </c>
      <c r="B896" s="9" t="s">
        <v>854</v>
      </c>
      <c r="C896" s="9">
        <v>100001024</v>
      </c>
      <c r="D896" s="9" t="s">
        <v>84</v>
      </c>
      <c r="E896" s="9" t="s">
        <v>45</v>
      </c>
      <c r="F896" s="9">
        <v>20000118</v>
      </c>
      <c r="G896" s="9" t="s">
        <v>478</v>
      </c>
      <c r="H896" s="9">
        <v>2</v>
      </c>
      <c r="I896" s="10">
        <v>8172000</v>
      </c>
      <c r="J896" s="10">
        <v>6095800</v>
      </c>
    </row>
    <row r="897" spans="1:10">
      <c r="A897" s="13" t="s">
        <v>855</v>
      </c>
      <c r="B897" s="9" t="s">
        <v>856</v>
      </c>
      <c r="C897" s="9">
        <v>100001002</v>
      </c>
      <c r="D897" s="9" t="s">
        <v>94</v>
      </c>
      <c r="E897" s="9" t="s">
        <v>51</v>
      </c>
      <c r="F897" s="9">
        <v>20000149</v>
      </c>
      <c r="G897" s="9" t="s">
        <v>345</v>
      </c>
      <c r="H897" s="9">
        <v>1</v>
      </c>
      <c r="I897" s="10">
        <v>246800</v>
      </c>
      <c r="J897" s="10">
        <v>169700</v>
      </c>
    </row>
    <row r="898" spans="1:10">
      <c r="A898" s="13" t="s">
        <v>855</v>
      </c>
      <c r="B898" s="9" t="s">
        <v>856</v>
      </c>
      <c r="C898" s="9">
        <v>100001025</v>
      </c>
      <c r="D898" s="9" t="s">
        <v>82</v>
      </c>
      <c r="E898" s="9" t="s">
        <v>45</v>
      </c>
      <c r="F898" s="9">
        <v>20000149</v>
      </c>
      <c r="G898" s="9" t="s">
        <v>345</v>
      </c>
      <c r="H898" s="9">
        <v>1</v>
      </c>
      <c r="I898" s="10">
        <v>3320500</v>
      </c>
      <c r="J898" s="10">
        <v>2273400</v>
      </c>
    </row>
    <row r="899" spans="1:10">
      <c r="A899" s="13" t="s">
        <v>653</v>
      </c>
      <c r="B899" s="9" t="s">
        <v>857</v>
      </c>
      <c r="C899" s="9">
        <v>100001012</v>
      </c>
      <c r="D899" s="9" t="s">
        <v>172</v>
      </c>
      <c r="E899" s="9" t="s">
        <v>50</v>
      </c>
      <c r="F899" s="9">
        <v>20000108</v>
      </c>
      <c r="G899" s="9" t="s">
        <v>18</v>
      </c>
      <c r="H899" s="9">
        <v>1</v>
      </c>
      <c r="I899" s="10">
        <v>3531000</v>
      </c>
      <c r="J899" s="10">
        <v>2440800</v>
      </c>
    </row>
    <row r="900" spans="1:10">
      <c r="A900" s="13" t="s">
        <v>653</v>
      </c>
      <c r="B900" s="9" t="s">
        <v>857</v>
      </c>
      <c r="C900" s="9">
        <v>100001021</v>
      </c>
      <c r="D900" s="9" t="s">
        <v>16</v>
      </c>
      <c r="E900" s="9" t="s">
        <v>46</v>
      </c>
      <c r="F900" s="9">
        <v>20000108</v>
      </c>
      <c r="G900" s="9" t="s">
        <v>18</v>
      </c>
      <c r="H900" s="9">
        <v>6</v>
      </c>
      <c r="I900" s="10">
        <v>82358400</v>
      </c>
      <c r="J900" s="10">
        <v>58573800</v>
      </c>
    </row>
    <row r="901" spans="1:10">
      <c r="A901" s="13" t="s">
        <v>189</v>
      </c>
      <c r="B901" s="9" t="s">
        <v>858</v>
      </c>
      <c r="C901" s="9">
        <v>100001006</v>
      </c>
      <c r="D901" s="9" t="s">
        <v>115</v>
      </c>
      <c r="E901" s="9" t="s">
        <v>49</v>
      </c>
      <c r="F901" s="9">
        <v>20000112</v>
      </c>
      <c r="G901" s="9" t="s">
        <v>24</v>
      </c>
      <c r="H901" s="9">
        <v>2</v>
      </c>
      <c r="I901" s="10">
        <v>3538600</v>
      </c>
      <c r="J901" s="10">
        <v>2692600</v>
      </c>
    </row>
    <row r="902" spans="1:10">
      <c r="A902" s="13" t="s">
        <v>189</v>
      </c>
      <c r="B902" s="9" t="s">
        <v>858</v>
      </c>
      <c r="C902" s="9">
        <v>100001005</v>
      </c>
      <c r="D902" s="9" t="s">
        <v>134</v>
      </c>
      <c r="E902" s="9" t="s">
        <v>49</v>
      </c>
      <c r="F902" s="9">
        <v>20000112</v>
      </c>
      <c r="G902" s="9" t="s">
        <v>24</v>
      </c>
      <c r="H902" s="9">
        <v>1</v>
      </c>
      <c r="I902" s="10">
        <v>1737800</v>
      </c>
      <c r="J902" s="10">
        <v>1429700</v>
      </c>
    </row>
    <row r="903" spans="1:10">
      <c r="A903" s="13" t="s">
        <v>379</v>
      </c>
      <c r="B903" s="9" t="s">
        <v>859</v>
      </c>
      <c r="C903" s="9">
        <v>100001026</v>
      </c>
      <c r="D903" s="9" t="s">
        <v>35</v>
      </c>
      <c r="E903" s="9" t="s">
        <v>45</v>
      </c>
      <c r="F903" s="9">
        <v>20000180</v>
      </c>
      <c r="G903" s="9" t="s">
        <v>726</v>
      </c>
      <c r="H903" s="9">
        <v>2</v>
      </c>
      <c r="I903" s="10">
        <v>15843000</v>
      </c>
      <c r="J903" s="10">
        <v>13143300</v>
      </c>
    </row>
    <row r="904" spans="1:10">
      <c r="A904" s="13" t="s">
        <v>379</v>
      </c>
      <c r="B904" s="9" t="s">
        <v>859</v>
      </c>
      <c r="C904" s="9">
        <v>100001021</v>
      </c>
      <c r="D904" s="9" t="s">
        <v>16</v>
      </c>
      <c r="E904" s="9" t="s">
        <v>46</v>
      </c>
      <c r="F904" s="9">
        <v>20000180</v>
      </c>
      <c r="G904" s="9" t="s">
        <v>726</v>
      </c>
      <c r="H904" s="9">
        <v>2</v>
      </c>
      <c r="I904" s="10">
        <v>29540200</v>
      </c>
      <c r="J904" s="10">
        <v>22122900</v>
      </c>
    </row>
    <row r="905" spans="1:10">
      <c r="A905" s="13" t="s">
        <v>300</v>
      </c>
      <c r="B905" s="9" t="s">
        <v>860</v>
      </c>
      <c r="C905" s="9">
        <v>100001019</v>
      </c>
      <c r="D905" s="9" t="s">
        <v>99</v>
      </c>
      <c r="E905" s="9" t="s">
        <v>47</v>
      </c>
      <c r="F905" s="9">
        <v>20000162</v>
      </c>
      <c r="G905" s="9" t="s">
        <v>256</v>
      </c>
      <c r="H905" s="9">
        <v>4</v>
      </c>
      <c r="I905" s="10">
        <v>19114800</v>
      </c>
      <c r="J905" s="10">
        <v>15637600</v>
      </c>
    </row>
    <row r="906" spans="1:10">
      <c r="A906" s="13" t="s">
        <v>300</v>
      </c>
      <c r="B906" s="9" t="s">
        <v>860</v>
      </c>
      <c r="C906" s="9">
        <v>100001013</v>
      </c>
      <c r="D906" s="9" t="s">
        <v>66</v>
      </c>
      <c r="E906" s="9" t="s">
        <v>47</v>
      </c>
      <c r="F906" s="9">
        <v>20000162</v>
      </c>
      <c r="G906" s="9" t="s">
        <v>256</v>
      </c>
      <c r="H906" s="9">
        <v>1</v>
      </c>
      <c r="I906" s="10">
        <v>956800</v>
      </c>
      <c r="J906" s="10">
        <v>659900</v>
      </c>
    </row>
    <row r="907" spans="1:10">
      <c r="A907" s="13" t="s">
        <v>264</v>
      </c>
      <c r="B907" s="9" t="s">
        <v>861</v>
      </c>
      <c r="C907" s="9">
        <v>100001027</v>
      </c>
      <c r="D907" s="9" t="s">
        <v>31</v>
      </c>
      <c r="E907" s="9" t="s">
        <v>45</v>
      </c>
      <c r="F907" s="9">
        <v>20000106</v>
      </c>
      <c r="G907" s="9" t="s">
        <v>15</v>
      </c>
      <c r="H907" s="9">
        <v>2</v>
      </c>
      <c r="I907" s="10">
        <v>12886800</v>
      </c>
      <c r="J907" s="10">
        <v>8868700</v>
      </c>
    </row>
    <row r="908" spans="1:10">
      <c r="A908" s="13" t="s">
        <v>264</v>
      </c>
      <c r="B908" s="9" t="s">
        <v>861</v>
      </c>
      <c r="C908" s="9">
        <v>100001029</v>
      </c>
      <c r="D908" s="9" t="s">
        <v>19</v>
      </c>
      <c r="E908" s="9" t="s">
        <v>43</v>
      </c>
      <c r="F908" s="9">
        <v>20000106</v>
      </c>
      <c r="G908" s="9" t="s">
        <v>15</v>
      </c>
      <c r="H908" s="9">
        <v>4</v>
      </c>
      <c r="I908" s="10">
        <v>48215200</v>
      </c>
      <c r="J908" s="10">
        <v>41241700</v>
      </c>
    </row>
    <row r="909" spans="1:10">
      <c r="A909" s="13" t="s">
        <v>518</v>
      </c>
      <c r="B909" s="9" t="s">
        <v>862</v>
      </c>
      <c r="C909" s="9">
        <v>100001008</v>
      </c>
      <c r="D909" s="9" t="s">
        <v>78</v>
      </c>
      <c r="E909" s="9" t="s">
        <v>49</v>
      </c>
      <c r="F909" s="9">
        <v>20000172</v>
      </c>
      <c r="G909" s="9" t="s">
        <v>83</v>
      </c>
      <c r="H909" s="9">
        <v>1</v>
      </c>
      <c r="I909" s="10">
        <v>4082300</v>
      </c>
      <c r="J909" s="10">
        <v>3427900</v>
      </c>
    </row>
    <row r="910" spans="1:10">
      <c r="A910" s="13" t="s">
        <v>518</v>
      </c>
      <c r="B910" s="9" t="s">
        <v>862</v>
      </c>
      <c r="C910" s="9">
        <v>100001016</v>
      </c>
      <c r="D910" s="9" t="s">
        <v>186</v>
      </c>
      <c r="E910" s="9" t="s">
        <v>48</v>
      </c>
      <c r="F910" s="9">
        <v>20000172</v>
      </c>
      <c r="G910" s="9" t="s">
        <v>83</v>
      </c>
      <c r="H910" s="9">
        <v>4</v>
      </c>
      <c r="I910" s="10">
        <v>16952000</v>
      </c>
      <c r="J910" s="10">
        <v>12618600</v>
      </c>
    </row>
    <row r="911" spans="1:10">
      <c r="A911" s="13" t="s">
        <v>518</v>
      </c>
      <c r="B911" s="9" t="s">
        <v>862</v>
      </c>
      <c r="C911" s="9">
        <v>100001026</v>
      </c>
      <c r="D911" s="9" t="s">
        <v>35</v>
      </c>
      <c r="E911" s="9" t="s">
        <v>45</v>
      </c>
      <c r="F911" s="9">
        <v>20000172</v>
      </c>
      <c r="G911" s="9" t="s">
        <v>83</v>
      </c>
      <c r="H911" s="9">
        <v>2</v>
      </c>
      <c r="I911" s="10">
        <v>16526200</v>
      </c>
      <c r="J911" s="10">
        <v>11928500</v>
      </c>
    </row>
    <row r="912" spans="1:10">
      <c r="A912" s="13" t="s">
        <v>518</v>
      </c>
      <c r="B912" s="9" t="s">
        <v>862</v>
      </c>
      <c r="C912" s="9">
        <v>100001015</v>
      </c>
      <c r="D912" s="9" t="s">
        <v>89</v>
      </c>
      <c r="E912" s="9" t="s">
        <v>47</v>
      </c>
      <c r="F912" s="9">
        <v>20000172</v>
      </c>
      <c r="G912" s="9" t="s">
        <v>83</v>
      </c>
      <c r="H912" s="9">
        <v>8</v>
      </c>
      <c r="I912" s="10">
        <v>5149600</v>
      </c>
      <c r="J912" s="10">
        <v>3681100</v>
      </c>
    </row>
    <row r="913" spans="1:10">
      <c r="A913" s="13" t="s">
        <v>484</v>
      </c>
      <c r="B913" s="9" t="s">
        <v>863</v>
      </c>
      <c r="C913" s="9">
        <v>100001023</v>
      </c>
      <c r="D913" s="9" t="s">
        <v>96</v>
      </c>
      <c r="E913" s="9" t="s">
        <v>45</v>
      </c>
      <c r="F913" s="9">
        <v>20000169</v>
      </c>
      <c r="G913" s="9" t="s">
        <v>546</v>
      </c>
      <c r="H913" s="9">
        <v>3</v>
      </c>
      <c r="I913" s="10">
        <v>18408300</v>
      </c>
      <c r="J913" s="10">
        <v>14199100</v>
      </c>
    </row>
    <row r="914" spans="1:10">
      <c r="A914" s="13" t="s">
        <v>484</v>
      </c>
      <c r="B914" s="9" t="s">
        <v>863</v>
      </c>
      <c r="C914" s="9">
        <v>100001012</v>
      </c>
      <c r="D914" s="9" t="s">
        <v>172</v>
      </c>
      <c r="E914" s="9" t="s">
        <v>50</v>
      </c>
      <c r="F914" s="9">
        <v>20000169</v>
      </c>
      <c r="G914" s="9" t="s">
        <v>546</v>
      </c>
      <c r="H914" s="9">
        <v>4</v>
      </c>
      <c r="I914" s="10">
        <v>14442800</v>
      </c>
      <c r="J914" s="10">
        <v>10561500</v>
      </c>
    </row>
    <row r="915" spans="1:10">
      <c r="A915" s="13" t="s">
        <v>169</v>
      </c>
      <c r="B915" s="9" t="s">
        <v>864</v>
      </c>
      <c r="C915" s="9">
        <v>100001013</v>
      </c>
      <c r="D915" s="9" t="s">
        <v>66</v>
      </c>
      <c r="E915" s="9" t="s">
        <v>47</v>
      </c>
      <c r="F915" s="9">
        <v>20000132</v>
      </c>
      <c r="G915" s="9" t="s">
        <v>416</v>
      </c>
      <c r="H915" s="9">
        <v>4</v>
      </c>
      <c r="I915" s="10">
        <v>3567600</v>
      </c>
      <c r="J915" s="10">
        <v>2984500</v>
      </c>
    </row>
    <row r="916" spans="1:10">
      <c r="A916" s="13" t="s">
        <v>169</v>
      </c>
      <c r="B916" s="9" t="s">
        <v>864</v>
      </c>
      <c r="C916" s="9">
        <v>100001007</v>
      </c>
      <c r="D916" s="9" t="s">
        <v>37</v>
      </c>
      <c r="E916" s="9" t="s">
        <v>49</v>
      </c>
      <c r="F916" s="9">
        <v>20000132</v>
      </c>
      <c r="G916" s="9" t="s">
        <v>416</v>
      </c>
      <c r="H916" s="9">
        <v>2</v>
      </c>
      <c r="I916" s="10">
        <v>8024000</v>
      </c>
      <c r="J916" s="10">
        <v>6797000</v>
      </c>
    </row>
    <row r="917" spans="1:10">
      <c r="A917" s="13" t="s">
        <v>865</v>
      </c>
      <c r="B917" s="9" t="s">
        <v>866</v>
      </c>
      <c r="C917" s="9">
        <v>100001021</v>
      </c>
      <c r="D917" s="9" t="s">
        <v>16</v>
      </c>
      <c r="E917" s="9" t="s">
        <v>46</v>
      </c>
      <c r="F917" s="9">
        <v>20000142</v>
      </c>
      <c r="G917" s="9" t="s">
        <v>318</v>
      </c>
      <c r="H917" s="9">
        <v>1</v>
      </c>
      <c r="I917" s="10">
        <v>13028800</v>
      </c>
      <c r="J917" s="10">
        <v>9229800</v>
      </c>
    </row>
    <row r="918" spans="1:10">
      <c r="A918" s="13" t="s">
        <v>865</v>
      </c>
      <c r="B918" s="9" t="s">
        <v>866</v>
      </c>
      <c r="C918" s="9">
        <v>100001028</v>
      </c>
      <c r="D918" s="9" t="s">
        <v>22</v>
      </c>
      <c r="E918" s="9" t="s">
        <v>43</v>
      </c>
      <c r="F918" s="9">
        <v>20000142</v>
      </c>
      <c r="G918" s="9" t="s">
        <v>318</v>
      </c>
      <c r="H918" s="9">
        <v>4</v>
      </c>
      <c r="I918" s="10">
        <v>36737600</v>
      </c>
      <c r="J918" s="10">
        <v>25744200</v>
      </c>
    </row>
    <row r="919" spans="1:10">
      <c r="A919" s="13" t="s">
        <v>865</v>
      </c>
      <c r="B919" s="9" t="s">
        <v>866</v>
      </c>
      <c r="C919" s="9">
        <v>100001011</v>
      </c>
      <c r="D919" s="9" t="s">
        <v>75</v>
      </c>
      <c r="E919" s="9" t="s">
        <v>50</v>
      </c>
      <c r="F919" s="9">
        <v>20000142</v>
      </c>
      <c r="G919" s="9" t="s">
        <v>318</v>
      </c>
      <c r="H919" s="9">
        <v>1</v>
      </c>
      <c r="I919" s="10">
        <v>1164200</v>
      </c>
      <c r="J919" s="10">
        <v>868000</v>
      </c>
    </row>
    <row r="920" spans="1:10">
      <c r="A920" s="13" t="s">
        <v>865</v>
      </c>
      <c r="B920" s="9" t="s">
        <v>866</v>
      </c>
      <c r="C920" s="9">
        <v>100001004</v>
      </c>
      <c r="D920" s="9" t="s">
        <v>95</v>
      </c>
      <c r="E920" s="9" t="s">
        <v>51</v>
      </c>
      <c r="F920" s="9">
        <v>20000142</v>
      </c>
      <c r="G920" s="9" t="s">
        <v>318</v>
      </c>
      <c r="H920" s="9">
        <v>1</v>
      </c>
      <c r="I920" s="10">
        <v>287100</v>
      </c>
      <c r="J920" s="10">
        <v>224900</v>
      </c>
    </row>
    <row r="921" spans="1:10">
      <c r="A921" s="13" t="s">
        <v>542</v>
      </c>
      <c r="B921" s="9" t="s">
        <v>867</v>
      </c>
      <c r="C921" s="9">
        <v>100001018</v>
      </c>
      <c r="D921" s="9" t="s">
        <v>63</v>
      </c>
      <c r="E921" s="9" t="s">
        <v>48</v>
      </c>
      <c r="F921" s="9">
        <v>20000130</v>
      </c>
      <c r="G921" s="9" t="s">
        <v>233</v>
      </c>
      <c r="H921" s="9">
        <v>4</v>
      </c>
      <c r="I921" s="10">
        <v>4729600</v>
      </c>
      <c r="J921" s="10">
        <v>3496700</v>
      </c>
    </row>
    <row r="922" spans="1:10">
      <c r="A922" s="13" t="s">
        <v>555</v>
      </c>
      <c r="B922" s="9" t="s">
        <v>868</v>
      </c>
      <c r="C922" s="9">
        <v>100001024</v>
      </c>
      <c r="D922" s="9" t="s">
        <v>84</v>
      </c>
      <c r="E922" s="9" t="s">
        <v>45</v>
      </c>
      <c r="F922" s="9">
        <v>20000117</v>
      </c>
      <c r="G922" s="9" t="s">
        <v>100</v>
      </c>
      <c r="H922" s="9">
        <v>4</v>
      </c>
      <c r="I922" s="10">
        <v>17700000</v>
      </c>
      <c r="J922" s="10">
        <v>12059800</v>
      </c>
    </row>
    <row r="923" spans="1:10">
      <c r="A923" s="13" t="s">
        <v>869</v>
      </c>
      <c r="B923" s="9" t="s">
        <v>870</v>
      </c>
      <c r="C923" s="9">
        <v>100001023</v>
      </c>
      <c r="D923" s="9" t="s">
        <v>96</v>
      </c>
      <c r="E923" s="9" t="s">
        <v>45</v>
      </c>
      <c r="F923" s="9">
        <v>20000111</v>
      </c>
      <c r="G923" s="9" t="s">
        <v>30</v>
      </c>
      <c r="H923" s="9">
        <v>1</v>
      </c>
      <c r="I923" s="10">
        <v>6801900</v>
      </c>
      <c r="J923" s="10">
        <v>5365700</v>
      </c>
    </row>
    <row r="924" spans="1:10">
      <c r="A924" s="13" t="s">
        <v>869</v>
      </c>
      <c r="B924" s="9" t="s">
        <v>870</v>
      </c>
      <c r="C924" s="9">
        <v>100001025</v>
      </c>
      <c r="D924" s="9" t="s">
        <v>82</v>
      </c>
      <c r="E924" s="9" t="s">
        <v>45</v>
      </c>
      <c r="F924" s="9">
        <v>20000111</v>
      </c>
      <c r="G924" s="9" t="s">
        <v>30</v>
      </c>
      <c r="H924" s="9">
        <v>3</v>
      </c>
      <c r="I924" s="10">
        <v>10393200</v>
      </c>
      <c r="J924" s="10">
        <v>7794500</v>
      </c>
    </row>
    <row r="925" spans="1:10">
      <c r="A925" s="13" t="s">
        <v>869</v>
      </c>
      <c r="B925" s="9" t="s">
        <v>870</v>
      </c>
      <c r="C925" s="9">
        <v>100001022</v>
      </c>
      <c r="D925" s="9" t="s">
        <v>25</v>
      </c>
      <c r="E925" s="9" t="s">
        <v>46</v>
      </c>
      <c r="F925" s="9">
        <v>20000111</v>
      </c>
      <c r="G925" s="9" t="s">
        <v>30</v>
      </c>
      <c r="H925" s="9">
        <v>3</v>
      </c>
      <c r="I925" s="10">
        <v>32190600</v>
      </c>
      <c r="J925" s="10">
        <v>24417800</v>
      </c>
    </row>
    <row r="926" spans="1:10">
      <c r="A926" s="13" t="s">
        <v>869</v>
      </c>
      <c r="B926" s="9" t="s">
        <v>870</v>
      </c>
      <c r="C926" s="9">
        <v>100001002</v>
      </c>
      <c r="D926" s="9" t="s">
        <v>94</v>
      </c>
      <c r="E926" s="9" t="s">
        <v>51</v>
      </c>
      <c r="F926" s="9">
        <v>20000111</v>
      </c>
      <c r="G926" s="9" t="s">
        <v>30</v>
      </c>
      <c r="H926" s="9">
        <v>2</v>
      </c>
      <c r="I926" s="10">
        <v>523400</v>
      </c>
      <c r="J926" s="10">
        <v>370800</v>
      </c>
    </row>
    <row r="927" spans="1:10">
      <c r="A927" s="13" t="s">
        <v>214</v>
      </c>
      <c r="B927" s="9" t="s">
        <v>871</v>
      </c>
      <c r="C927" s="9">
        <v>100001012</v>
      </c>
      <c r="D927" s="9" t="s">
        <v>172</v>
      </c>
      <c r="E927" s="9" t="s">
        <v>50</v>
      </c>
      <c r="F927" s="9">
        <v>20000178</v>
      </c>
      <c r="G927" s="9" t="s">
        <v>354</v>
      </c>
      <c r="H927" s="9">
        <v>2</v>
      </c>
      <c r="I927" s="10">
        <v>7707400</v>
      </c>
      <c r="J927" s="10">
        <v>5785500</v>
      </c>
    </row>
    <row r="928" spans="1:10">
      <c r="A928" s="13" t="s">
        <v>414</v>
      </c>
      <c r="B928" s="9" t="s">
        <v>872</v>
      </c>
      <c r="C928" s="9">
        <v>100001013</v>
      </c>
      <c r="D928" s="9" t="s">
        <v>66</v>
      </c>
      <c r="E928" s="9" t="s">
        <v>47</v>
      </c>
      <c r="F928" s="9">
        <v>20000134</v>
      </c>
      <c r="G928" s="9" t="s">
        <v>281</v>
      </c>
      <c r="H928" s="9">
        <v>4</v>
      </c>
      <c r="I928" s="10">
        <v>3690800</v>
      </c>
      <c r="J928" s="10">
        <v>2946000</v>
      </c>
    </row>
    <row r="929" spans="1:10">
      <c r="A929" s="13" t="s">
        <v>414</v>
      </c>
      <c r="B929" s="9" t="s">
        <v>872</v>
      </c>
      <c r="C929" s="9">
        <v>100001017</v>
      </c>
      <c r="D929" s="9" t="s">
        <v>28</v>
      </c>
      <c r="E929" s="9" t="s">
        <v>48</v>
      </c>
      <c r="F929" s="9">
        <v>20000134</v>
      </c>
      <c r="G929" s="9" t="s">
        <v>281</v>
      </c>
      <c r="H929" s="9">
        <v>5</v>
      </c>
      <c r="I929" s="10">
        <v>42561000</v>
      </c>
      <c r="J929" s="10">
        <v>29727900</v>
      </c>
    </row>
    <row r="930" spans="1:10">
      <c r="A930" s="13" t="s">
        <v>873</v>
      </c>
      <c r="B930" s="9" t="s">
        <v>874</v>
      </c>
      <c r="C930" s="9">
        <v>100001015</v>
      </c>
      <c r="D930" s="9" t="s">
        <v>89</v>
      </c>
      <c r="E930" s="9" t="s">
        <v>47</v>
      </c>
      <c r="F930" s="9">
        <v>20000105</v>
      </c>
      <c r="G930" s="9" t="s">
        <v>619</v>
      </c>
      <c r="H930" s="9">
        <v>1</v>
      </c>
      <c r="I930" s="10">
        <v>685700</v>
      </c>
      <c r="J930" s="10">
        <v>528600</v>
      </c>
    </row>
    <row r="931" spans="1:10">
      <c r="A931" s="13" t="s">
        <v>412</v>
      </c>
      <c r="B931" s="9" t="s">
        <v>875</v>
      </c>
      <c r="C931" s="9">
        <v>100001026</v>
      </c>
      <c r="D931" s="9" t="s">
        <v>35</v>
      </c>
      <c r="E931" s="9" t="s">
        <v>45</v>
      </c>
      <c r="F931" s="9">
        <v>20000143</v>
      </c>
      <c r="G931" s="9" t="s">
        <v>114</v>
      </c>
      <c r="H931" s="9">
        <v>6</v>
      </c>
      <c r="I931" s="10">
        <v>43819800</v>
      </c>
      <c r="J931" s="10">
        <v>31272600</v>
      </c>
    </row>
    <row r="932" spans="1:10">
      <c r="A932" s="13" t="s">
        <v>412</v>
      </c>
      <c r="B932" s="9" t="s">
        <v>875</v>
      </c>
      <c r="C932" s="9">
        <v>100001028</v>
      </c>
      <c r="D932" s="9" t="s">
        <v>22</v>
      </c>
      <c r="E932" s="9" t="s">
        <v>43</v>
      </c>
      <c r="F932" s="9">
        <v>20000143</v>
      </c>
      <c r="G932" s="9" t="s">
        <v>114</v>
      </c>
      <c r="H932" s="9">
        <v>2</v>
      </c>
      <c r="I932" s="10">
        <v>18727600</v>
      </c>
      <c r="J932" s="10">
        <v>16367000</v>
      </c>
    </row>
    <row r="933" spans="1:10">
      <c r="A933" s="13" t="s">
        <v>412</v>
      </c>
      <c r="B933" s="9" t="s">
        <v>875</v>
      </c>
      <c r="C933" s="9">
        <v>100001017</v>
      </c>
      <c r="D933" s="9" t="s">
        <v>28</v>
      </c>
      <c r="E933" s="9" t="s">
        <v>48</v>
      </c>
      <c r="F933" s="9">
        <v>20000143</v>
      </c>
      <c r="G933" s="9" t="s">
        <v>114</v>
      </c>
      <c r="H933" s="9">
        <v>6</v>
      </c>
      <c r="I933" s="10">
        <v>49714800</v>
      </c>
      <c r="J933" s="10">
        <v>41111600</v>
      </c>
    </row>
    <row r="934" spans="1:10">
      <c r="A934" s="13" t="s">
        <v>876</v>
      </c>
      <c r="B934" s="9" t="s">
        <v>877</v>
      </c>
      <c r="C934" s="9">
        <v>100001030</v>
      </c>
      <c r="D934" s="9" t="s">
        <v>39</v>
      </c>
      <c r="E934" s="9" t="s">
        <v>43</v>
      </c>
      <c r="F934" s="9">
        <v>20000109</v>
      </c>
      <c r="G934" s="9" t="s">
        <v>111</v>
      </c>
      <c r="H934" s="9">
        <v>2</v>
      </c>
      <c r="I934" s="10">
        <v>13933800</v>
      </c>
      <c r="J934" s="10">
        <v>10715300</v>
      </c>
    </row>
    <row r="935" spans="1:10">
      <c r="A935" s="13" t="s">
        <v>876</v>
      </c>
      <c r="B935" s="9" t="s">
        <v>877</v>
      </c>
      <c r="C935" s="9">
        <v>100001010</v>
      </c>
      <c r="D935" s="9" t="s">
        <v>209</v>
      </c>
      <c r="E935" s="9" t="s">
        <v>50</v>
      </c>
      <c r="F935" s="9">
        <v>20000109</v>
      </c>
      <c r="G935" s="9" t="s">
        <v>111</v>
      </c>
      <c r="H935" s="9">
        <v>2</v>
      </c>
      <c r="I935" s="10">
        <v>9497600</v>
      </c>
      <c r="J935" s="10">
        <v>8047100</v>
      </c>
    </row>
    <row r="936" spans="1:10">
      <c r="A936" s="13" t="s">
        <v>690</v>
      </c>
      <c r="B936" s="9" t="s">
        <v>878</v>
      </c>
      <c r="C936" s="9">
        <v>100001026</v>
      </c>
      <c r="D936" s="9" t="s">
        <v>35</v>
      </c>
      <c r="E936" s="9" t="s">
        <v>45</v>
      </c>
      <c r="F936" s="9">
        <v>20000133</v>
      </c>
      <c r="G936" s="9" t="s">
        <v>67</v>
      </c>
      <c r="H936" s="9">
        <v>8</v>
      </c>
      <c r="I936" s="10">
        <v>55078400</v>
      </c>
      <c r="J936" s="10">
        <v>45461100</v>
      </c>
    </row>
    <row r="937" spans="1:10">
      <c r="A937" s="13" t="s">
        <v>690</v>
      </c>
      <c r="B937" s="9" t="s">
        <v>878</v>
      </c>
      <c r="C937" s="9">
        <v>100001010</v>
      </c>
      <c r="D937" s="9" t="s">
        <v>209</v>
      </c>
      <c r="E937" s="9" t="s">
        <v>50</v>
      </c>
      <c r="F937" s="9">
        <v>20000133</v>
      </c>
      <c r="G937" s="9" t="s">
        <v>67</v>
      </c>
      <c r="H937" s="9">
        <v>5</v>
      </c>
      <c r="I937" s="10">
        <v>25260500</v>
      </c>
      <c r="J937" s="10">
        <v>20751900</v>
      </c>
    </row>
    <row r="938" spans="1:10">
      <c r="A938" s="13" t="s">
        <v>879</v>
      </c>
      <c r="B938" s="9" t="s">
        <v>880</v>
      </c>
      <c r="C938" s="9">
        <v>100001030</v>
      </c>
      <c r="D938" s="9" t="s">
        <v>39</v>
      </c>
      <c r="E938" s="9" t="s">
        <v>43</v>
      </c>
      <c r="F938" s="9">
        <v>20000119</v>
      </c>
      <c r="G938" s="9" t="s">
        <v>370</v>
      </c>
      <c r="H938" s="9">
        <v>4</v>
      </c>
      <c r="I938" s="10">
        <v>29658000</v>
      </c>
      <c r="J938" s="10">
        <v>20671500</v>
      </c>
    </row>
    <row r="939" spans="1:10">
      <c r="A939" s="13" t="s">
        <v>879</v>
      </c>
      <c r="B939" s="9" t="s">
        <v>880</v>
      </c>
      <c r="C939" s="9">
        <v>100001027</v>
      </c>
      <c r="D939" s="9" t="s">
        <v>31</v>
      </c>
      <c r="E939" s="9" t="s">
        <v>45</v>
      </c>
      <c r="F939" s="9">
        <v>20000119</v>
      </c>
      <c r="G939" s="9" t="s">
        <v>370</v>
      </c>
      <c r="H939" s="9">
        <v>8</v>
      </c>
      <c r="I939" s="10">
        <v>58447200</v>
      </c>
      <c r="J939" s="10">
        <v>51059100</v>
      </c>
    </row>
    <row r="940" spans="1:10">
      <c r="A940" s="13" t="s">
        <v>284</v>
      </c>
      <c r="B940" s="9" t="s">
        <v>881</v>
      </c>
      <c r="C940" s="9">
        <v>100001004</v>
      </c>
      <c r="D940" s="9" t="s">
        <v>95</v>
      </c>
      <c r="E940" s="9" t="s">
        <v>51</v>
      </c>
      <c r="F940" s="9">
        <v>20000154</v>
      </c>
      <c r="G940" s="9" t="s">
        <v>90</v>
      </c>
      <c r="H940" s="9">
        <v>2</v>
      </c>
      <c r="I940" s="10">
        <v>543800</v>
      </c>
      <c r="J940" s="10">
        <v>413700</v>
      </c>
    </row>
    <row r="941" spans="1:10">
      <c r="A941" s="13" t="s">
        <v>284</v>
      </c>
      <c r="B941" s="9" t="s">
        <v>881</v>
      </c>
      <c r="C941" s="9">
        <v>100001014</v>
      </c>
      <c r="D941" s="9" t="s">
        <v>137</v>
      </c>
      <c r="E941" s="9" t="s">
        <v>47</v>
      </c>
      <c r="F941" s="9">
        <v>20000154</v>
      </c>
      <c r="G941" s="9" t="s">
        <v>90</v>
      </c>
      <c r="H941" s="9">
        <v>3</v>
      </c>
      <c r="I941" s="10">
        <v>8787900</v>
      </c>
      <c r="J941" s="10">
        <v>6959200</v>
      </c>
    </row>
    <row r="942" spans="1:10">
      <c r="A942" s="13" t="s">
        <v>383</v>
      </c>
      <c r="B942" s="9" t="s">
        <v>882</v>
      </c>
      <c r="C942" s="9">
        <v>100001015</v>
      </c>
      <c r="D942" s="9" t="s">
        <v>89</v>
      </c>
      <c r="E942" s="9" t="s">
        <v>47</v>
      </c>
      <c r="F942" s="9">
        <v>20000173</v>
      </c>
      <c r="G942" s="9" t="s">
        <v>72</v>
      </c>
      <c r="H942" s="9">
        <v>11</v>
      </c>
      <c r="I942" s="10">
        <v>6487800</v>
      </c>
      <c r="J942" s="10">
        <v>5655500</v>
      </c>
    </row>
    <row r="943" spans="1:10">
      <c r="A943" s="13" t="s">
        <v>383</v>
      </c>
      <c r="B943" s="9" t="s">
        <v>882</v>
      </c>
      <c r="C943" s="9">
        <v>100001017</v>
      </c>
      <c r="D943" s="9" t="s">
        <v>28</v>
      </c>
      <c r="E943" s="9" t="s">
        <v>48</v>
      </c>
      <c r="F943" s="9">
        <v>20000173</v>
      </c>
      <c r="G943" s="9" t="s">
        <v>72</v>
      </c>
      <c r="H943" s="9">
        <v>11</v>
      </c>
      <c r="I943" s="10">
        <v>86662400</v>
      </c>
      <c r="J943" s="10">
        <v>69280500</v>
      </c>
    </row>
    <row r="944" spans="1:10">
      <c r="A944" s="13" t="s">
        <v>383</v>
      </c>
      <c r="B944" s="9" t="s">
        <v>882</v>
      </c>
      <c r="C944" s="9">
        <v>100001018</v>
      </c>
      <c r="D944" s="9" t="s">
        <v>63</v>
      </c>
      <c r="E944" s="9" t="s">
        <v>48</v>
      </c>
      <c r="F944" s="9">
        <v>20000173</v>
      </c>
      <c r="G944" s="9" t="s">
        <v>72</v>
      </c>
      <c r="H944" s="9">
        <v>2</v>
      </c>
      <c r="I944" s="10">
        <v>2548600</v>
      </c>
      <c r="J944" s="10">
        <v>2168300</v>
      </c>
    </row>
    <row r="945" spans="1:10">
      <c r="A945" s="13" t="s">
        <v>268</v>
      </c>
      <c r="B945" s="9" t="s">
        <v>883</v>
      </c>
      <c r="C945" s="9">
        <v>100001028</v>
      </c>
      <c r="D945" s="9" t="s">
        <v>22</v>
      </c>
      <c r="E945" s="9" t="s">
        <v>43</v>
      </c>
      <c r="F945" s="9">
        <v>20000112</v>
      </c>
      <c r="G945" s="9" t="s">
        <v>24</v>
      </c>
      <c r="H945" s="9">
        <v>3</v>
      </c>
      <c r="I945" s="10">
        <v>30465000</v>
      </c>
      <c r="J945" s="10">
        <v>21448600</v>
      </c>
    </row>
    <row r="946" spans="1:10">
      <c r="A946" s="13" t="s">
        <v>268</v>
      </c>
      <c r="B946" s="9" t="s">
        <v>883</v>
      </c>
      <c r="C946" s="9">
        <v>100001010</v>
      </c>
      <c r="D946" s="9" t="s">
        <v>209</v>
      </c>
      <c r="E946" s="9" t="s">
        <v>50</v>
      </c>
      <c r="F946" s="9">
        <v>20000112</v>
      </c>
      <c r="G946" s="9" t="s">
        <v>24</v>
      </c>
      <c r="H946" s="9">
        <v>10</v>
      </c>
      <c r="I946" s="10">
        <v>55871000</v>
      </c>
      <c r="J946" s="10">
        <v>40708500</v>
      </c>
    </row>
    <row r="947" spans="1:10">
      <c r="A947" s="13" t="s">
        <v>268</v>
      </c>
      <c r="B947" s="9" t="s">
        <v>883</v>
      </c>
      <c r="C947" s="9">
        <v>100001007</v>
      </c>
      <c r="D947" s="9" t="s">
        <v>37</v>
      </c>
      <c r="E947" s="9" t="s">
        <v>49</v>
      </c>
      <c r="F947" s="9">
        <v>20000112</v>
      </c>
      <c r="G947" s="9" t="s">
        <v>24</v>
      </c>
      <c r="H947" s="9">
        <v>3</v>
      </c>
      <c r="I947" s="10">
        <v>11610600</v>
      </c>
      <c r="J947" s="10">
        <v>7938500</v>
      </c>
    </row>
    <row r="948" spans="1:10">
      <c r="A948" s="13" t="s">
        <v>266</v>
      </c>
      <c r="B948" s="9" t="s">
        <v>884</v>
      </c>
      <c r="C948" s="9">
        <v>100001012</v>
      </c>
      <c r="D948" s="9" t="s">
        <v>172</v>
      </c>
      <c r="E948" s="9" t="s">
        <v>50</v>
      </c>
      <c r="F948" s="9">
        <v>20000106</v>
      </c>
      <c r="G948" s="9" t="s">
        <v>15</v>
      </c>
      <c r="H948" s="9">
        <v>6</v>
      </c>
      <c r="I948" s="10">
        <v>25545600</v>
      </c>
      <c r="J948" s="10">
        <v>19941600</v>
      </c>
    </row>
    <row r="949" spans="1:10">
      <c r="A949" s="13" t="s">
        <v>266</v>
      </c>
      <c r="B949" s="9" t="s">
        <v>884</v>
      </c>
      <c r="C949" s="9">
        <v>100001015</v>
      </c>
      <c r="D949" s="9" t="s">
        <v>89</v>
      </c>
      <c r="E949" s="9" t="s">
        <v>47</v>
      </c>
      <c r="F949" s="9">
        <v>20000106</v>
      </c>
      <c r="G949" s="9" t="s">
        <v>15</v>
      </c>
      <c r="H949" s="9">
        <v>7</v>
      </c>
      <c r="I949" s="10">
        <v>4385500</v>
      </c>
      <c r="J949" s="10">
        <v>3534400</v>
      </c>
    </row>
    <row r="950" spans="1:10">
      <c r="A950" s="13" t="s">
        <v>366</v>
      </c>
      <c r="B950" s="9" t="s">
        <v>885</v>
      </c>
      <c r="C950" s="9">
        <v>100001007</v>
      </c>
      <c r="D950" s="9" t="s">
        <v>37</v>
      </c>
      <c r="E950" s="9" t="s">
        <v>49</v>
      </c>
      <c r="F950" s="9">
        <v>20000129</v>
      </c>
      <c r="G950" s="9" t="s">
        <v>341</v>
      </c>
      <c r="H950" s="9">
        <v>7</v>
      </c>
      <c r="I950" s="10">
        <v>32701900</v>
      </c>
      <c r="J950" s="10">
        <v>23969200</v>
      </c>
    </row>
    <row r="951" spans="1:10">
      <c r="A951" s="13" t="s">
        <v>661</v>
      </c>
      <c r="B951" s="9" t="s">
        <v>886</v>
      </c>
      <c r="C951" s="9">
        <v>100001015</v>
      </c>
      <c r="D951" s="9" t="s">
        <v>89</v>
      </c>
      <c r="E951" s="9" t="s">
        <v>47</v>
      </c>
      <c r="F951" s="9">
        <v>20000104</v>
      </c>
      <c r="G951" s="9" t="s">
        <v>34</v>
      </c>
      <c r="H951" s="9">
        <v>4</v>
      </c>
      <c r="I951" s="10">
        <v>2584400</v>
      </c>
      <c r="J951" s="10">
        <v>2032400</v>
      </c>
    </row>
    <row r="952" spans="1:10">
      <c r="A952" s="13" t="s">
        <v>887</v>
      </c>
      <c r="B952" s="9" t="s">
        <v>888</v>
      </c>
      <c r="C952" s="9">
        <v>100001020</v>
      </c>
      <c r="D952" s="9" t="s">
        <v>33</v>
      </c>
      <c r="E952" s="9" t="s">
        <v>47</v>
      </c>
      <c r="F952" s="9">
        <v>20000140</v>
      </c>
      <c r="G952" s="9" t="s">
        <v>515</v>
      </c>
      <c r="H952" s="9">
        <v>5</v>
      </c>
      <c r="I952" s="10">
        <v>27595000</v>
      </c>
      <c r="J952" s="10">
        <v>20489100</v>
      </c>
    </row>
    <row r="953" spans="1:10">
      <c r="A953" s="13" t="s">
        <v>887</v>
      </c>
      <c r="B953" s="9" t="s">
        <v>888</v>
      </c>
      <c r="C953" s="9">
        <v>100001011</v>
      </c>
      <c r="D953" s="9" t="s">
        <v>75</v>
      </c>
      <c r="E953" s="9" t="s">
        <v>50</v>
      </c>
      <c r="F953" s="9">
        <v>20000140</v>
      </c>
      <c r="G953" s="9" t="s">
        <v>515</v>
      </c>
      <c r="H953" s="9">
        <v>8</v>
      </c>
      <c r="I953" s="10">
        <v>9937600</v>
      </c>
      <c r="J953" s="10">
        <v>6858100</v>
      </c>
    </row>
    <row r="954" spans="1:10">
      <c r="A954" s="13" t="s">
        <v>887</v>
      </c>
      <c r="B954" s="9" t="s">
        <v>888</v>
      </c>
      <c r="C954" s="9">
        <v>100001009</v>
      </c>
      <c r="D954" s="9" t="s">
        <v>71</v>
      </c>
      <c r="E954" s="9" t="s">
        <v>50</v>
      </c>
      <c r="F954" s="9">
        <v>20000140</v>
      </c>
      <c r="G954" s="9" t="s">
        <v>515</v>
      </c>
      <c r="H954" s="9">
        <v>3</v>
      </c>
      <c r="I954" s="10">
        <v>16617300</v>
      </c>
      <c r="J954" s="10">
        <v>12057900</v>
      </c>
    </row>
    <row r="955" spans="1:10">
      <c r="A955" s="13" t="s">
        <v>887</v>
      </c>
      <c r="B955" s="9" t="s">
        <v>888</v>
      </c>
      <c r="C955" s="9">
        <v>100001029</v>
      </c>
      <c r="D955" s="9" t="s">
        <v>19</v>
      </c>
      <c r="E955" s="9" t="s">
        <v>43</v>
      </c>
      <c r="F955" s="9">
        <v>20000140</v>
      </c>
      <c r="G955" s="9" t="s">
        <v>515</v>
      </c>
      <c r="H955" s="9">
        <v>3</v>
      </c>
      <c r="I955" s="10">
        <v>37062300</v>
      </c>
      <c r="J955" s="10">
        <v>26580600</v>
      </c>
    </row>
    <row r="956" spans="1:10">
      <c r="A956" s="13" t="s">
        <v>264</v>
      </c>
      <c r="B956" s="9" t="s">
        <v>889</v>
      </c>
      <c r="C956" s="9">
        <v>100001029</v>
      </c>
      <c r="D956" s="9" t="s">
        <v>19</v>
      </c>
      <c r="E956" s="9" t="s">
        <v>43</v>
      </c>
      <c r="F956" s="9">
        <v>20000161</v>
      </c>
      <c r="G956" s="9" t="s">
        <v>206</v>
      </c>
      <c r="H956" s="9">
        <v>5</v>
      </c>
      <c r="I956" s="10">
        <v>58782500</v>
      </c>
      <c r="J956" s="10">
        <v>50205200</v>
      </c>
    </row>
    <row r="957" spans="1:10">
      <c r="A957" s="13" t="s">
        <v>191</v>
      </c>
      <c r="B957" s="9" t="s">
        <v>890</v>
      </c>
      <c r="C957" s="9">
        <v>100001020</v>
      </c>
      <c r="D957" s="9" t="s">
        <v>33</v>
      </c>
      <c r="E957" s="9" t="s">
        <v>47</v>
      </c>
      <c r="F957" s="9">
        <v>20000114</v>
      </c>
      <c r="G957" s="9" t="s">
        <v>125</v>
      </c>
      <c r="H957" s="9">
        <v>3</v>
      </c>
      <c r="I957" s="10">
        <v>15942600</v>
      </c>
      <c r="J957" s="10">
        <v>13098000</v>
      </c>
    </row>
    <row r="958" spans="1:10">
      <c r="A958" s="13" t="s">
        <v>191</v>
      </c>
      <c r="B958" s="9" t="s">
        <v>890</v>
      </c>
      <c r="C958" s="9">
        <v>100001022</v>
      </c>
      <c r="D958" s="9" t="s">
        <v>25</v>
      </c>
      <c r="E958" s="9" t="s">
        <v>46</v>
      </c>
      <c r="F958" s="9">
        <v>20000114</v>
      </c>
      <c r="G958" s="9" t="s">
        <v>125</v>
      </c>
      <c r="H958" s="9">
        <v>3</v>
      </c>
      <c r="I958" s="10">
        <v>34041900</v>
      </c>
      <c r="J958" s="10">
        <v>27762200</v>
      </c>
    </row>
    <row r="959" spans="1:10">
      <c r="A959" s="13" t="s">
        <v>277</v>
      </c>
      <c r="B959" s="9" t="s">
        <v>891</v>
      </c>
      <c r="C959" s="9">
        <v>100001007</v>
      </c>
      <c r="D959" s="9" t="s">
        <v>37</v>
      </c>
      <c r="E959" s="9" t="s">
        <v>49</v>
      </c>
      <c r="F959" s="9">
        <v>20000147</v>
      </c>
      <c r="G959" s="9" t="s">
        <v>692</v>
      </c>
      <c r="H959" s="9">
        <v>4</v>
      </c>
      <c r="I959" s="10">
        <v>18335600</v>
      </c>
      <c r="J959" s="10">
        <v>14330900</v>
      </c>
    </row>
    <row r="960" spans="1:10">
      <c r="A960" s="13" t="s">
        <v>277</v>
      </c>
      <c r="B960" s="9" t="s">
        <v>891</v>
      </c>
      <c r="C960" s="9">
        <v>100001018</v>
      </c>
      <c r="D960" s="9" t="s">
        <v>63</v>
      </c>
      <c r="E960" s="9" t="s">
        <v>48</v>
      </c>
      <c r="F960" s="9">
        <v>20000147</v>
      </c>
      <c r="G960" s="9" t="s">
        <v>692</v>
      </c>
      <c r="H960" s="9">
        <v>3</v>
      </c>
      <c r="I960" s="10">
        <v>3666300</v>
      </c>
      <c r="J960" s="10">
        <v>2640500</v>
      </c>
    </row>
    <row r="961" spans="1:10">
      <c r="A961" s="13" t="s">
        <v>277</v>
      </c>
      <c r="B961" s="9" t="s">
        <v>891</v>
      </c>
      <c r="C961" s="9">
        <v>100001028</v>
      </c>
      <c r="D961" s="9" t="s">
        <v>22</v>
      </c>
      <c r="E961" s="9" t="s">
        <v>43</v>
      </c>
      <c r="F961" s="9">
        <v>20000147</v>
      </c>
      <c r="G961" s="9" t="s">
        <v>692</v>
      </c>
      <c r="H961" s="9">
        <v>5</v>
      </c>
      <c r="I961" s="10">
        <v>48509500</v>
      </c>
      <c r="J961" s="10">
        <v>34277800</v>
      </c>
    </row>
    <row r="962" spans="1:10">
      <c r="A962" s="13" t="s">
        <v>277</v>
      </c>
      <c r="B962" s="9" t="s">
        <v>891</v>
      </c>
      <c r="C962" s="9">
        <v>100001001</v>
      </c>
      <c r="D962" s="9" t="s">
        <v>91</v>
      </c>
      <c r="E962" s="9" t="s">
        <v>51</v>
      </c>
      <c r="F962" s="9">
        <v>20000147</v>
      </c>
      <c r="G962" s="9" t="s">
        <v>692</v>
      </c>
      <c r="H962" s="9">
        <v>15</v>
      </c>
      <c r="I962" s="10">
        <v>2580000</v>
      </c>
      <c r="J962" s="10">
        <v>1918800</v>
      </c>
    </row>
    <row r="963" spans="1:10">
      <c r="A963" s="13" t="s">
        <v>740</v>
      </c>
      <c r="B963" s="9" t="s">
        <v>892</v>
      </c>
      <c r="C963" s="9">
        <v>100001013</v>
      </c>
      <c r="D963" s="9" t="s">
        <v>66</v>
      </c>
      <c r="E963" s="9" t="s">
        <v>47</v>
      </c>
      <c r="F963" s="9">
        <v>20000118</v>
      </c>
      <c r="G963" s="9" t="s">
        <v>478</v>
      </c>
      <c r="H963" s="9">
        <v>1</v>
      </c>
      <c r="I963" s="10">
        <v>912200</v>
      </c>
      <c r="J963" s="10">
        <v>686700</v>
      </c>
    </row>
    <row r="964" spans="1:10">
      <c r="A964" s="13" t="s">
        <v>740</v>
      </c>
      <c r="B964" s="9" t="s">
        <v>892</v>
      </c>
      <c r="C964" s="9">
        <v>100001024</v>
      </c>
      <c r="D964" s="9" t="s">
        <v>84</v>
      </c>
      <c r="E964" s="9" t="s">
        <v>45</v>
      </c>
      <c r="F964" s="9">
        <v>20000118</v>
      </c>
      <c r="G964" s="9" t="s">
        <v>478</v>
      </c>
      <c r="H964" s="9">
        <v>10</v>
      </c>
      <c r="I964" s="10">
        <v>46705000</v>
      </c>
      <c r="J964" s="10">
        <v>32700100</v>
      </c>
    </row>
    <row r="965" spans="1:10">
      <c r="A965" s="13" t="s">
        <v>304</v>
      </c>
      <c r="B965" s="9" t="s">
        <v>893</v>
      </c>
      <c r="C965" s="9">
        <v>100001012</v>
      </c>
      <c r="D965" s="9" t="s">
        <v>172</v>
      </c>
      <c r="E965" s="9" t="s">
        <v>50</v>
      </c>
      <c r="F965" s="9">
        <v>20000141</v>
      </c>
      <c r="G965" s="9" t="s">
        <v>165</v>
      </c>
      <c r="H965" s="9">
        <v>5</v>
      </c>
      <c r="I965" s="10">
        <v>18755500</v>
      </c>
      <c r="J965" s="10">
        <v>13307900</v>
      </c>
    </row>
    <row r="966" spans="1:10">
      <c r="A966" s="13" t="s">
        <v>304</v>
      </c>
      <c r="B966" s="9" t="s">
        <v>893</v>
      </c>
      <c r="C966" s="9">
        <v>100001017</v>
      </c>
      <c r="D966" s="9" t="s">
        <v>28</v>
      </c>
      <c r="E966" s="9" t="s">
        <v>48</v>
      </c>
      <c r="F966" s="9">
        <v>20000141</v>
      </c>
      <c r="G966" s="9" t="s">
        <v>165</v>
      </c>
      <c r="H966" s="9">
        <v>9</v>
      </c>
      <c r="I966" s="10">
        <v>67644900</v>
      </c>
      <c r="J966" s="10">
        <v>47745900</v>
      </c>
    </row>
    <row r="967" spans="1:10">
      <c r="A967" s="13" t="s">
        <v>304</v>
      </c>
      <c r="B967" s="9" t="s">
        <v>893</v>
      </c>
      <c r="C967" s="9">
        <v>100001018</v>
      </c>
      <c r="D967" s="9" t="s">
        <v>63</v>
      </c>
      <c r="E967" s="9" t="s">
        <v>48</v>
      </c>
      <c r="F967" s="9">
        <v>20000141</v>
      </c>
      <c r="G967" s="9" t="s">
        <v>165</v>
      </c>
      <c r="H967" s="9">
        <v>1</v>
      </c>
      <c r="I967" s="10">
        <v>1284300</v>
      </c>
      <c r="J967" s="10">
        <v>1095200</v>
      </c>
    </row>
    <row r="968" spans="1:10">
      <c r="A968" s="13" t="s">
        <v>646</v>
      </c>
      <c r="B968" s="9" t="s">
        <v>894</v>
      </c>
      <c r="C968" s="9">
        <v>100001003</v>
      </c>
      <c r="D968" s="9" t="s">
        <v>68</v>
      </c>
      <c r="E968" s="9" t="s">
        <v>51</v>
      </c>
      <c r="F968" s="9">
        <v>20000129</v>
      </c>
      <c r="G968" s="9" t="s">
        <v>341</v>
      </c>
      <c r="H968" s="9">
        <v>3</v>
      </c>
      <c r="I968" s="10">
        <v>958500</v>
      </c>
      <c r="J968" s="10">
        <v>775200</v>
      </c>
    </row>
    <row r="969" spans="1:10">
      <c r="A969" s="13" t="s">
        <v>395</v>
      </c>
      <c r="B969" s="9" t="s">
        <v>895</v>
      </c>
      <c r="C969" s="9">
        <v>100001028</v>
      </c>
      <c r="D969" s="9" t="s">
        <v>22</v>
      </c>
      <c r="E969" s="9" t="s">
        <v>43</v>
      </c>
      <c r="F969" s="9">
        <v>20000170</v>
      </c>
      <c r="G969" s="9" t="s">
        <v>222</v>
      </c>
      <c r="H969" s="9">
        <v>1</v>
      </c>
      <c r="I969" s="10">
        <v>10468300</v>
      </c>
      <c r="J969" s="10">
        <v>8594100</v>
      </c>
    </row>
    <row r="970" spans="1:10">
      <c r="A970" s="13" t="s">
        <v>395</v>
      </c>
      <c r="B970" s="9" t="s">
        <v>895</v>
      </c>
      <c r="C970" s="9">
        <v>100001005</v>
      </c>
      <c r="D970" s="9" t="s">
        <v>134</v>
      </c>
      <c r="E970" s="9" t="s">
        <v>49</v>
      </c>
      <c r="F970" s="9">
        <v>20000170</v>
      </c>
      <c r="G970" s="9" t="s">
        <v>222</v>
      </c>
      <c r="H970" s="9">
        <v>4</v>
      </c>
      <c r="I970" s="10">
        <v>6993200</v>
      </c>
      <c r="J970" s="10">
        <v>6094100</v>
      </c>
    </row>
    <row r="971" spans="1:10">
      <c r="A971" s="13" t="s">
        <v>187</v>
      </c>
      <c r="B971" s="9" t="s">
        <v>896</v>
      </c>
      <c r="C971" s="9">
        <v>100001006</v>
      </c>
      <c r="D971" s="9" t="s">
        <v>115</v>
      </c>
      <c r="E971" s="9" t="s">
        <v>49</v>
      </c>
      <c r="F971" s="9">
        <v>20000157</v>
      </c>
      <c r="G971" s="9" t="s">
        <v>79</v>
      </c>
      <c r="H971" s="9">
        <v>7</v>
      </c>
      <c r="I971" s="10">
        <v>11781000</v>
      </c>
      <c r="J971" s="10">
        <v>10232700</v>
      </c>
    </row>
    <row r="972" spans="1:10">
      <c r="A972" s="13" t="s">
        <v>187</v>
      </c>
      <c r="B972" s="9" t="s">
        <v>896</v>
      </c>
      <c r="C972" s="9">
        <v>100001010</v>
      </c>
      <c r="D972" s="9" t="s">
        <v>209</v>
      </c>
      <c r="E972" s="9" t="s">
        <v>50</v>
      </c>
      <c r="F972" s="9">
        <v>20000157</v>
      </c>
      <c r="G972" s="9" t="s">
        <v>79</v>
      </c>
      <c r="H972" s="9">
        <v>4</v>
      </c>
      <c r="I972" s="10">
        <v>22412400</v>
      </c>
      <c r="J972" s="10">
        <v>18848400</v>
      </c>
    </row>
    <row r="973" spans="1:10">
      <c r="A973" s="13" t="s">
        <v>187</v>
      </c>
      <c r="B973" s="9" t="s">
        <v>896</v>
      </c>
      <c r="C973" s="9">
        <v>100001005</v>
      </c>
      <c r="D973" s="9" t="s">
        <v>134</v>
      </c>
      <c r="E973" s="9" t="s">
        <v>49</v>
      </c>
      <c r="F973" s="9">
        <v>20000157</v>
      </c>
      <c r="G973" s="9" t="s">
        <v>79</v>
      </c>
      <c r="H973" s="9">
        <v>2</v>
      </c>
      <c r="I973" s="10">
        <v>3734800</v>
      </c>
      <c r="J973" s="10">
        <v>2863300</v>
      </c>
    </row>
    <row r="974" spans="1:10">
      <c r="A974" s="13" t="s">
        <v>897</v>
      </c>
      <c r="B974" s="9" t="s">
        <v>898</v>
      </c>
      <c r="C974" s="9">
        <v>100001017</v>
      </c>
      <c r="D974" s="9" t="s">
        <v>28</v>
      </c>
      <c r="E974" s="9" t="s">
        <v>48</v>
      </c>
      <c r="F974" s="9">
        <v>20000115</v>
      </c>
      <c r="G974" s="9" t="s">
        <v>381</v>
      </c>
      <c r="H974" s="9">
        <v>3</v>
      </c>
      <c r="I974" s="10">
        <v>23814300</v>
      </c>
      <c r="J974" s="10">
        <v>17068500</v>
      </c>
    </row>
    <row r="975" spans="1:10">
      <c r="A975" s="13" t="s">
        <v>897</v>
      </c>
      <c r="B975" s="9" t="s">
        <v>898</v>
      </c>
      <c r="C975" s="9">
        <v>100001011</v>
      </c>
      <c r="D975" s="9" t="s">
        <v>75</v>
      </c>
      <c r="E975" s="9" t="s">
        <v>50</v>
      </c>
      <c r="F975" s="9">
        <v>20000115</v>
      </c>
      <c r="G975" s="9" t="s">
        <v>381</v>
      </c>
      <c r="H975" s="9">
        <v>1</v>
      </c>
      <c r="I975" s="10">
        <v>1325100</v>
      </c>
      <c r="J975" s="10">
        <v>1023700</v>
      </c>
    </row>
    <row r="976" spans="1:10">
      <c r="A976" s="13" t="s">
        <v>348</v>
      </c>
      <c r="B976" s="9" t="s">
        <v>899</v>
      </c>
      <c r="C976" s="9">
        <v>100001020</v>
      </c>
      <c r="D976" s="9" t="s">
        <v>33</v>
      </c>
      <c r="E976" s="9" t="s">
        <v>47</v>
      </c>
      <c r="F976" s="9">
        <v>20000108</v>
      </c>
      <c r="G976" s="9" t="s">
        <v>18</v>
      </c>
      <c r="H976" s="9">
        <v>7</v>
      </c>
      <c r="I976" s="10">
        <v>37755200</v>
      </c>
      <c r="J976" s="10">
        <v>33207900</v>
      </c>
    </row>
    <row r="977" spans="1:10">
      <c r="A977" s="13" t="s">
        <v>348</v>
      </c>
      <c r="B977" s="9" t="s">
        <v>899</v>
      </c>
      <c r="C977" s="9">
        <v>100001027</v>
      </c>
      <c r="D977" s="9" t="s">
        <v>31</v>
      </c>
      <c r="E977" s="9" t="s">
        <v>45</v>
      </c>
      <c r="F977" s="9">
        <v>20000108</v>
      </c>
      <c r="G977" s="9" t="s">
        <v>18</v>
      </c>
      <c r="H977" s="9">
        <v>1</v>
      </c>
      <c r="I977" s="10">
        <v>6522000</v>
      </c>
      <c r="J977" s="10">
        <v>4821300</v>
      </c>
    </row>
    <row r="978" spans="1:10">
      <c r="A978" s="13" t="s">
        <v>795</v>
      </c>
      <c r="B978" s="9" t="s">
        <v>900</v>
      </c>
      <c r="C978" s="9">
        <v>100001010</v>
      </c>
      <c r="D978" s="9" t="s">
        <v>209</v>
      </c>
      <c r="E978" s="9" t="s">
        <v>50</v>
      </c>
      <c r="F978" s="9">
        <v>20000169</v>
      </c>
      <c r="G978" s="9" t="s">
        <v>546</v>
      </c>
      <c r="H978" s="9">
        <v>1</v>
      </c>
      <c r="I978" s="10">
        <v>5139000</v>
      </c>
      <c r="J978" s="10">
        <v>3851600</v>
      </c>
    </row>
    <row r="979" spans="1:10">
      <c r="A979" s="13" t="s">
        <v>901</v>
      </c>
      <c r="B979" s="9" t="s">
        <v>902</v>
      </c>
      <c r="C979" s="9">
        <v>100001019</v>
      </c>
      <c r="D979" s="9" t="s">
        <v>99</v>
      </c>
      <c r="E979" s="9" t="s">
        <v>47</v>
      </c>
      <c r="F979" s="9">
        <v>20000113</v>
      </c>
      <c r="G979" s="9" t="s">
        <v>228</v>
      </c>
      <c r="H979" s="9">
        <v>29</v>
      </c>
      <c r="I979" s="10">
        <v>142450900</v>
      </c>
      <c r="J979" s="10">
        <v>97709500</v>
      </c>
    </row>
    <row r="980" spans="1:10">
      <c r="A980" s="13" t="s">
        <v>901</v>
      </c>
      <c r="B980" s="9" t="s">
        <v>902</v>
      </c>
      <c r="C980" s="9">
        <v>100001009</v>
      </c>
      <c r="D980" s="9" t="s">
        <v>71</v>
      </c>
      <c r="E980" s="9" t="s">
        <v>50</v>
      </c>
      <c r="F980" s="9">
        <v>20000113</v>
      </c>
      <c r="G980" s="9" t="s">
        <v>228</v>
      </c>
      <c r="H980" s="9">
        <v>7</v>
      </c>
      <c r="I980" s="10">
        <v>38860500</v>
      </c>
      <c r="J980" s="10">
        <v>32371000</v>
      </c>
    </row>
    <row r="981" spans="1:10">
      <c r="A981" s="13" t="s">
        <v>163</v>
      </c>
      <c r="B981" s="9" t="s">
        <v>903</v>
      </c>
      <c r="C981" s="9">
        <v>100001003</v>
      </c>
      <c r="D981" s="9" t="s">
        <v>68</v>
      </c>
      <c r="E981" s="9" t="s">
        <v>51</v>
      </c>
      <c r="F981" s="9">
        <v>20000132</v>
      </c>
      <c r="G981" s="9" t="s">
        <v>416</v>
      </c>
      <c r="H981" s="9">
        <v>4</v>
      </c>
      <c r="I981" s="10">
        <v>1245600</v>
      </c>
      <c r="J981" s="10">
        <v>957500</v>
      </c>
    </row>
    <row r="982" spans="1:10">
      <c r="A982" s="13" t="s">
        <v>97</v>
      </c>
      <c r="B982" s="9" t="s">
        <v>904</v>
      </c>
      <c r="C982" s="9">
        <v>100001026</v>
      </c>
      <c r="D982" s="9" t="s">
        <v>35</v>
      </c>
      <c r="E982" s="9" t="s">
        <v>45</v>
      </c>
      <c r="F982" s="9">
        <v>20000127</v>
      </c>
      <c r="G982" s="9" t="s">
        <v>197</v>
      </c>
      <c r="H982" s="9">
        <v>1</v>
      </c>
      <c r="I982" s="10">
        <v>7672200</v>
      </c>
      <c r="J982" s="10">
        <v>6750100</v>
      </c>
    </row>
    <row r="983" spans="1:10">
      <c r="A983" s="13" t="s">
        <v>97</v>
      </c>
      <c r="B983" s="9" t="s">
        <v>904</v>
      </c>
      <c r="C983" s="9">
        <v>100001013</v>
      </c>
      <c r="D983" s="9" t="s">
        <v>66</v>
      </c>
      <c r="E983" s="9" t="s">
        <v>47</v>
      </c>
      <c r="F983" s="9">
        <v>20000127</v>
      </c>
      <c r="G983" s="9" t="s">
        <v>197</v>
      </c>
      <c r="H983" s="9">
        <v>2</v>
      </c>
      <c r="I983" s="10">
        <v>2039400</v>
      </c>
      <c r="J983" s="10">
        <v>1392400</v>
      </c>
    </row>
    <row r="984" spans="1:10">
      <c r="A984" s="13" t="s">
        <v>506</v>
      </c>
      <c r="B984" s="9" t="s">
        <v>905</v>
      </c>
      <c r="C984" s="9">
        <v>100001025</v>
      </c>
      <c r="D984" s="9" t="s">
        <v>82</v>
      </c>
      <c r="E984" s="9" t="s">
        <v>45</v>
      </c>
      <c r="F984" s="9">
        <v>20000107</v>
      </c>
      <c r="G984" s="9" t="s">
        <v>409</v>
      </c>
      <c r="H984" s="9">
        <v>1</v>
      </c>
      <c r="I984" s="10">
        <v>2898800</v>
      </c>
      <c r="J984" s="10">
        <v>2300800</v>
      </c>
    </row>
    <row r="985" spans="1:10">
      <c r="A985" s="13" t="s">
        <v>906</v>
      </c>
      <c r="B985" s="9" t="s">
        <v>907</v>
      </c>
      <c r="C985" s="9">
        <v>100001013</v>
      </c>
      <c r="D985" s="9" t="s">
        <v>66</v>
      </c>
      <c r="E985" s="9" t="s">
        <v>47</v>
      </c>
      <c r="F985" s="9">
        <v>20000168</v>
      </c>
      <c r="G985" s="9" t="s">
        <v>290</v>
      </c>
      <c r="H985" s="9">
        <v>12</v>
      </c>
      <c r="I985" s="10">
        <v>12295200</v>
      </c>
      <c r="J985" s="10">
        <v>9086300</v>
      </c>
    </row>
    <row r="986" spans="1:10">
      <c r="A986" s="13" t="s">
        <v>906</v>
      </c>
      <c r="B986" s="9" t="s">
        <v>907</v>
      </c>
      <c r="C986" s="9">
        <v>100001022</v>
      </c>
      <c r="D986" s="9" t="s">
        <v>25</v>
      </c>
      <c r="E986" s="9" t="s">
        <v>46</v>
      </c>
      <c r="F986" s="9">
        <v>20000168</v>
      </c>
      <c r="G986" s="9" t="s">
        <v>290</v>
      </c>
      <c r="H986" s="9">
        <v>1</v>
      </c>
      <c r="I986" s="10">
        <v>11991000</v>
      </c>
      <c r="J986" s="10">
        <v>9988400</v>
      </c>
    </row>
    <row r="987" spans="1:10">
      <c r="A987" s="13" t="s">
        <v>906</v>
      </c>
      <c r="B987" s="9" t="s">
        <v>907</v>
      </c>
      <c r="C987" s="9">
        <v>100001008</v>
      </c>
      <c r="D987" s="9" t="s">
        <v>78</v>
      </c>
      <c r="E987" s="9" t="s">
        <v>49</v>
      </c>
      <c r="F987" s="9">
        <v>20000168</v>
      </c>
      <c r="G987" s="9" t="s">
        <v>290</v>
      </c>
      <c r="H987" s="9">
        <v>4</v>
      </c>
      <c r="I987" s="10">
        <v>14911200</v>
      </c>
      <c r="J987" s="10">
        <v>11074000</v>
      </c>
    </row>
    <row r="988" spans="1:10">
      <c r="A988" s="13" t="s">
        <v>488</v>
      </c>
      <c r="B988" s="9" t="s">
        <v>908</v>
      </c>
      <c r="C988" s="9">
        <v>100001004</v>
      </c>
      <c r="D988" s="9" t="s">
        <v>95</v>
      </c>
      <c r="E988" s="9" t="s">
        <v>51</v>
      </c>
      <c r="F988" s="9">
        <v>20000125</v>
      </c>
      <c r="G988" s="9" t="s">
        <v>143</v>
      </c>
      <c r="H988" s="9">
        <v>1</v>
      </c>
      <c r="I988" s="10">
        <v>283400</v>
      </c>
      <c r="J988" s="10">
        <v>223100</v>
      </c>
    </row>
    <row r="989" spans="1:10">
      <c r="A989" s="13" t="s">
        <v>488</v>
      </c>
      <c r="B989" s="9" t="s">
        <v>908</v>
      </c>
      <c r="C989" s="9">
        <v>100001026</v>
      </c>
      <c r="D989" s="9" t="s">
        <v>35</v>
      </c>
      <c r="E989" s="9" t="s">
        <v>45</v>
      </c>
      <c r="F989" s="9">
        <v>20000125</v>
      </c>
      <c r="G989" s="9" t="s">
        <v>143</v>
      </c>
      <c r="H989" s="9">
        <v>3</v>
      </c>
      <c r="I989" s="10">
        <v>20726700</v>
      </c>
      <c r="J989" s="10">
        <v>15738800</v>
      </c>
    </row>
    <row r="990" spans="1:10">
      <c r="A990" s="13" t="s">
        <v>488</v>
      </c>
      <c r="B990" s="9" t="s">
        <v>908</v>
      </c>
      <c r="C990" s="9">
        <v>100001030</v>
      </c>
      <c r="D990" s="9" t="s">
        <v>39</v>
      </c>
      <c r="E990" s="9" t="s">
        <v>43</v>
      </c>
      <c r="F990" s="9">
        <v>20000125</v>
      </c>
      <c r="G990" s="9" t="s">
        <v>143</v>
      </c>
      <c r="H990" s="9">
        <v>1</v>
      </c>
      <c r="I990" s="10">
        <v>6984300</v>
      </c>
      <c r="J990" s="10">
        <v>5983100</v>
      </c>
    </row>
    <row r="991" spans="1:10">
      <c r="A991" s="13" t="s">
        <v>668</v>
      </c>
      <c r="B991" s="9" t="s">
        <v>909</v>
      </c>
      <c r="C991" s="9">
        <v>100001018</v>
      </c>
      <c r="D991" s="9" t="s">
        <v>63</v>
      </c>
      <c r="E991" s="9" t="s">
        <v>48</v>
      </c>
      <c r="F991" s="9">
        <v>20000101</v>
      </c>
      <c r="G991" s="9" t="s">
        <v>21</v>
      </c>
      <c r="H991" s="9">
        <v>2</v>
      </c>
      <c r="I991" s="10">
        <v>2270000</v>
      </c>
      <c r="J991" s="10">
        <v>1736100</v>
      </c>
    </row>
    <row r="992" spans="1:10">
      <c r="A992" s="13" t="s">
        <v>668</v>
      </c>
      <c r="B992" s="9" t="s">
        <v>909</v>
      </c>
      <c r="C992" s="9">
        <v>100001030</v>
      </c>
      <c r="D992" s="9" t="s">
        <v>39</v>
      </c>
      <c r="E992" s="9" t="s">
        <v>43</v>
      </c>
      <c r="F992" s="9">
        <v>20000101</v>
      </c>
      <c r="G992" s="9" t="s">
        <v>21</v>
      </c>
      <c r="H992" s="9">
        <v>4</v>
      </c>
      <c r="I992" s="10">
        <v>27439600</v>
      </c>
      <c r="J992" s="10">
        <v>19754900</v>
      </c>
    </row>
    <row r="993" spans="1:10">
      <c r="A993" s="13" t="s">
        <v>897</v>
      </c>
      <c r="B993" s="9" t="s">
        <v>910</v>
      </c>
      <c r="C993" s="9">
        <v>100001024</v>
      </c>
      <c r="D993" s="9" t="s">
        <v>84</v>
      </c>
      <c r="E993" s="9" t="s">
        <v>45</v>
      </c>
      <c r="F993" s="9">
        <v>20000109</v>
      </c>
      <c r="G993" s="9" t="s">
        <v>111</v>
      </c>
      <c r="H993" s="9">
        <v>1</v>
      </c>
      <c r="I993" s="10">
        <v>4174800</v>
      </c>
      <c r="J993" s="10">
        <v>3319800</v>
      </c>
    </row>
    <row r="994" spans="1:10">
      <c r="A994" s="13" t="s">
        <v>897</v>
      </c>
      <c r="B994" s="9" t="s">
        <v>910</v>
      </c>
      <c r="C994" s="9">
        <v>100001007</v>
      </c>
      <c r="D994" s="9" t="s">
        <v>37</v>
      </c>
      <c r="E994" s="9" t="s">
        <v>49</v>
      </c>
      <c r="F994" s="9">
        <v>20000109</v>
      </c>
      <c r="G994" s="9" t="s">
        <v>111</v>
      </c>
      <c r="H994" s="9">
        <v>1</v>
      </c>
      <c r="I994" s="10">
        <v>4418600</v>
      </c>
      <c r="J994" s="10">
        <v>3310700</v>
      </c>
    </row>
    <row r="995" spans="1:10">
      <c r="A995" s="13" t="s">
        <v>581</v>
      </c>
      <c r="B995" s="9" t="s">
        <v>911</v>
      </c>
      <c r="C995" s="9">
        <v>100001017</v>
      </c>
      <c r="D995" s="9" t="s">
        <v>28</v>
      </c>
      <c r="E995" s="9" t="s">
        <v>48</v>
      </c>
      <c r="F995" s="9">
        <v>20000175</v>
      </c>
      <c r="G995" s="9" t="s">
        <v>294</v>
      </c>
      <c r="H995" s="9">
        <v>9</v>
      </c>
      <c r="I995" s="10">
        <v>66874500</v>
      </c>
      <c r="J995" s="10">
        <v>57411600</v>
      </c>
    </row>
    <row r="996" spans="1:10">
      <c r="A996" s="13" t="s">
        <v>557</v>
      </c>
      <c r="B996" s="9" t="s">
        <v>912</v>
      </c>
      <c r="C996" s="9">
        <v>100001011</v>
      </c>
      <c r="D996" s="9" t="s">
        <v>75</v>
      </c>
      <c r="E996" s="9" t="s">
        <v>50</v>
      </c>
      <c r="F996" s="9">
        <v>20000142</v>
      </c>
      <c r="G996" s="9" t="s">
        <v>318</v>
      </c>
      <c r="H996" s="9">
        <v>5</v>
      </c>
      <c r="I996" s="10">
        <v>5823000</v>
      </c>
      <c r="J996" s="10">
        <v>4463400</v>
      </c>
    </row>
    <row r="997" spans="1:10">
      <c r="A997" s="13" t="s">
        <v>557</v>
      </c>
      <c r="B997" s="9" t="s">
        <v>912</v>
      </c>
      <c r="C997" s="9">
        <v>100001014</v>
      </c>
      <c r="D997" s="9" t="s">
        <v>137</v>
      </c>
      <c r="E997" s="9" t="s">
        <v>47</v>
      </c>
      <c r="F997" s="9">
        <v>20000142</v>
      </c>
      <c r="G997" s="9" t="s">
        <v>318</v>
      </c>
      <c r="H997" s="9">
        <v>4</v>
      </c>
      <c r="I997" s="10">
        <v>10861600</v>
      </c>
      <c r="J997" s="10">
        <v>9008300</v>
      </c>
    </row>
    <row r="998" spans="1:10">
      <c r="A998" s="13" t="s">
        <v>557</v>
      </c>
      <c r="B998" s="9" t="s">
        <v>912</v>
      </c>
      <c r="C998" s="9">
        <v>100001010</v>
      </c>
      <c r="D998" s="9" t="s">
        <v>209</v>
      </c>
      <c r="E998" s="9" t="s">
        <v>50</v>
      </c>
      <c r="F998" s="9">
        <v>20000142</v>
      </c>
      <c r="G998" s="9" t="s">
        <v>318</v>
      </c>
      <c r="H998" s="9">
        <v>1</v>
      </c>
      <c r="I998" s="10">
        <v>5706400</v>
      </c>
      <c r="J998" s="10">
        <v>4098200</v>
      </c>
    </row>
    <row r="999" spans="1:10">
      <c r="A999" s="13" t="s">
        <v>913</v>
      </c>
      <c r="B999" s="9" t="s">
        <v>914</v>
      </c>
      <c r="C999" s="9">
        <v>100001010</v>
      </c>
      <c r="D999" s="9" t="s">
        <v>209</v>
      </c>
      <c r="E999" s="9" t="s">
        <v>50</v>
      </c>
      <c r="F999" s="9">
        <v>20000117</v>
      </c>
      <c r="G999" s="9" t="s">
        <v>100</v>
      </c>
      <c r="H999" s="9">
        <v>2</v>
      </c>
      <c r="I999" s="10">
        <v>11083800</v>
      </c>
      <c r="J999" s="10">
        <v>9358500</v>
      </c>
    </row>
    <row r="1000" spans="1:10">
      <c r="A1000" s="13" t="s">
        <v>913</v>
      </c>
      <c r="B1000" s="9" t="s">
        <v>914</v>
      </c>
      <c r="C1000" s="9">
        <v>100001013</v>
      </c>
      <c r="D1000" s="9" t="s">
        <v>66</v>
      </c>
      <c r="E1000" s="9" t="s">
        <v>47</v>
      </c>
      <c r="F1000" s="9">
        <v>20000117</v>
      </c>
      <c r="G1000" s="9" t="s">
        <v>100</v>
      </c>
      <c r="H1000" s="9">
        <v>3</v>
      </c>
      <c r="I1000" s="10">
        <v>2751000</v>
      </c>
      <c r="J1000" s="10">
        <v>2179600</v>
      </c>
    </row>
    <row r="1001" spans="1:10">
      <c r="A1001" s="13" t="s">
        <v>913</v>
      </c>
      <c r="B1001" s="9" t="s">
        <v>914</v>
      </c>
      <c r="C1001" s="9">
        <v>100001003</v>
      </c>
      <c r="D1001" s="9" t="s">
        <v>68</v>
      </c>
      <c r="E1001" s="9" t="s">
        <v>51</v>
      </c>
      <c r="F1001" s="9">
        <v>20000117</v>
      </c>
      <c r="G1001" s="9" t="s">
        <v>100</v>
      </c>
      <c r="H1001" s="9">
        <v>6</v>
      </c>
      <c r="I1001" s="10">
        <v>1905600</v>
      </c>
      <c r="J1001" s="10">
        <v>1312400</v>
      </c>
    </row>
    <row r="1002" spans="1:10">
      <c r="A1002" s="13" t="s">
        <v>511</v>
      </c>
      <c r="B1002" s="9" t="s">
        <v>915</v>
      </c>
      <c r="C1002" s="9">
        <v>100001023</v>
      </c>
      <c r="D1002" s="9" t="s">
        <v>96</v>
      </c>
      <c r="E1002" s="9" t="s">
        <v>45</v>
      </c>
      <c r="F1002" s="9">
        <v>20000141</v>
      </c>
      <c r="G1002" s="9" t="s">
        <v>165</v>
      </c>
      <c r="H1002" s="9">
        <v>2</v>
      </c>
      <c r="I1002" s="10">
        <v>14232200</v>
      </c>
      <c r="J1002" s="10">
        <v>11920800</v>
      </c>
    </row>
    <row r="1003" spans="1:10">
      <c r="A1003" s="13" t="s">
        <v>511</v>
      </c>
      <c r="B1003" s="9" t="s">
        <v>915</v>
      </c>
      <c r="C1003" s="9">
        <v>100001007</v>
      </c>
      <c r="D1003" s="9" t="s">
        <v>37</v>
      </c>
      <c r="E1003" s="9" t="s">
        <v>49</v>
      </c>
      <c r="F1003" s="9">
        <v>20000141</v>
      </c>
      <c r="G1003" s="9" t="s">
        <v>165</v>
      </c>
      <c r="H1003" s="9">
        <v>1</v>
      </c>
      <c r="I1003" s="10">
        <v>3871400</v>
      </c>
      <c r="J1003" s="10">
        <v>2682800</v>
      </c>
    </row>
    <row r="1004" spans="1:10">
      <c r="A1004" s="9" t="s">
        <v>2695</v>
      </c>
      <c r="B1004" s="9" t="s">
        <v>915</v>
      </c>
      <c r="C1004" s="9">
        <v>100001023</v>
      </c>
      <c r="D1004" s="9" t="s">
        <v>96</v>
      </c>
      <c r="E1004" s="9" t="s">
        <v>45</v>
      </c>
      <c r="F1004" s="9">
        <v>20000141</v>
      </c>
      <c r="G1004" s="9" t="s">
        <v>165</v>
      </c>
      <c r="H1004" s="9">
        <v>2</v>
      </c>
      <c r="I1004" s="10">
        <v>14232200</v>
      </c>
      <c r="J1004" s="10">
        <v>11920800</v>
      </c>
    </row>
  </sheetData>
  <mergeCells count="1">
    <mergeCell ref="A1:J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C9FE-1F56-4029-AC88-3361E32A7C42}">
  <dimension ref="A1:N1002"/>
  <sheetViews>
    <sheetView workbookViewId="0">
      <selection activeCell="G20" sqref="G20"/>
    </sheetView>
  </sheetViews>
  <sheetFormatPr defaultRowHeight="13.8"/>
  <cols>
    <col min="1" max="1" width="9.8984375" bestFit="1" customWidth="1"/>
    <col min="2" max="2" width="8.59765625" bestFit="1" customWidth="1"/>
    <col min="3" max="3" width="4.8984375" bestFit="1" customWidth="1"/>
    <col min="4" max="4" width="6.69921875" bestFit="1" customWidth="1"/>
    <col min="5" max="5" width="6.59765625" bestFit="1" customWidth="1"/>
    <col min="6" max="6" width="5.19921875" bestFit="1" customWidth="1"/>
    <col min="7" max="7" width="9.8984375" bestFit="1" customWidth="1"/>
    <col min="8" max="8" width="11.19921875" bestFit="1" customWidth="1"/>
    <col min="9" max="9" width="11.296875" bestFit="1" customWidth="1"/>
    <col min="10" max="10" width="8.8984375" bestFit="1" customWidth="1"/>
    <col min="11" max="11" width="14.296875" bestFit="1" customWidth="1"/>
    <col min="12" max="12" width="3.59765625" bestFit="1" customWidth="1"/>
    <col min="13" max="14" width="9.8984375" bestFit="1" customWidth="1"/>
  </cols>
  <sheetData>
    <row r="1" spans="1:14">
      <c r="A1" t="s">
        <v>53</v>
      </c>
      <c r="B1" t="s">
        <v>54</v>
      </c>
      <c r="C1" t="s">
        <v>7071</v>
      </c>
      <c r="D1" t="s">
        <v>7072</v>
      </c>
      <c r="E1" t="s">
        <v>5</v>
      </c>
      <c r="F1" t="s">
        <v>6924</v>
      </c>
      <c r="G1" t="s">
        <v>55</v>
      </c>
      <c r="H1" t="s">
        <v>56</v>
      </c>
      <c r="I1" t="s">
        <v>40</v>
      </c>
      <c r="J1" t="s">
        <v>57</v>
      </c>
      <c r="K1" t="s">
        <v>58</v>
      </c>
      <c r="L1" t="s">
        <v>42</v>
      </c>
      <c r="M1" t="s">
        <v>59</v>
      </c>
      <c r="N1" t="s">
        <v>60</v>
      </c>
    </row>
    <row r="2" spans="1:14">
      <c r="A2" t="s">
        <v>61</v>
      </c>
      <c r="B2" t="s">
        <v>62</v>
      </c>
      <c r="C2">
        <v>1405</v>
      </c>
      <c r="D2">
        <v>1</v>
      </c>
      <c r="E2" t="s">
        <v>14</v>
      </c>
      <c r="F2" t="s">
        <v>945</v>
      </c>
      <c r="G2" t="s">
        <v>7040</v>
      </c>
      <c r="H2" t="s">
        <v>63</v>
      </c>
      <c r="I2" t="s">
        <v>48</v>
      </c>
      <c r="J2" t="s">
        <v>6940</v>
      </c>
      <c r="K2" t="s">
        <v>30</v>
      </c>
      <c r="L2">
        <v>6</v>
      </c>
      <c r="M2">
        <v>6618600</v>
      </c>
      <c r="N2">
        <v>5395000</v>
      </c>
    </row>
    <row r="3" spans="1:14">
      <c r="A3" t="s">
        <v>61</v>
      </c>
      <c r="B3" t="s">
        <v>210</v>
      </c>
      <c r="C3">
        <v>1405</v>
      </c>
      <c r="D3">
        <v>1</v>
      </c>
      <c r="E3" t="s">
        <v>14</v>
      </c>
      <c r="F3" t="s">
        <v>945</v>
      </c>
      <c r="G3" t="s">
        <v>7021</v>
      </c>
      <c r="H3" t="s">
        <v>28</v>
      </c>
      <c r="I3" t="s">
        <v>48</v>
      </c>
      <c r="J3" t="s">
        <v>6945</v>
      </c>
      <c r="K3" t="s">
        <v>211</v>
      </c>
      <c r="L3">
        <v>15</v>
      </c>
      <c r="M3">
        <v>121839000</v>
      </c>
      <c r="N3">
        <v>92460400</v>
      </c>
    </row>
    <row r="4" spans="1:14">
      <c r="A4" t="s">
        <v>61</v>
      </c>
      <c r="B4" t="s">
        <v>210</v>
      </c>
      <c r="C4">
        <v>1405</v>
      </c>
      <c r="D4">
        <v>1</v>
      </c>
      <c r="E4" t="s">
        <v>14</v>
      </c>
      <c r="F4" t="s">
        <v>945</v>
      </c>
      <c r="G4" t="s">
        <v>7031</v>
      </c>
      <c r="H4" t="s">
        <v>186</v>
      </c>
      <c r="I4" t="s">
        <v>48</v>
      </c>
      <c r="J4" t="s">
        <v>6945</v>
      </c>
      <c r="K4" t="s">
        <v>211</v>
      </c>
      <c r="L4">
        <v>4</v>
      </c>
      <c r="M4">
        <v>14875600</v>
      </c>
      <c r="N4">
        <v>11302100</v>
      </c>
    </row>
    <row r="5" spans="1:14">
      <c r="A5" t="s">
        <v>61</v>
      </c>
      <c r="B5" t="s">
        <v>210</v>
      </c>
      <c r="C5">
        <v>1405</v>
      </c>
      <c r="D5">
        <v>1</v>
      </c>
      <c r="E5" t="s">
        <v>14</v>
      </c>
      <c r="F5" t="s">
        <v>945</v>
      </c>
      <c r="G5" t="s">
        <v>7028</v>
      </c>
      <c r="H5" t="s">
        <v>84</v>
      </c>
      <c r="I5" t="s">
        <v>45</v>
      </c>
      <c r="J5" t="s">
        <v>6945</v>
      </c>
      <c r="K5" t="s">
        <v>211</v>
      </c>
      <c r="L5">
        <v>5</v>
      </c>
      <c r="M5">
        <v>20626500</v>
      </c>
      <c r="N5">
        <v>17213100</v>
      </c>
    </row>
    <row r="6" spans="1:14">
      <c r="A6" t="s">
        <v>61</v>
      </c>
      <c r="B6" t="s">
        <v>759</v>
      </c>
      <c r="C6">
        <v>1405</v>
      </c>
      <c r="D6">
        <v>1</v>
      </c>
      <c r="E6" t="s">
        <v>14</v>
      </c>
      <c r="F6" t="s">
        <v>945</v>
      </c>
      <c r="G6" t="s">
        <v>7024</v>
      </c>
      <c r="H6" t="s">
        <v>35</v>
      </c>
      <c r="I6" t="s">
        <v>45</v>
      </c>
      <c r="J6" t="s">
        <v>6943</v>
      </c>
      <c r="K6" t="s">
        <v>36</v>
      </c>
      <c r="L6">
        <v>9</v>
      </c>
      <c r="M6">
        <v>72970200</v>
      </c>
      <c r="N6">
        <v>61477500</v>
      </c>
    </row>
    <row r="7" spans="1:14">
      <c r="A7" t="s">
        <v>61</v>
      </c>
      <c r="B7" t="s">
        <v>759</v>
      </c>
      <c r="C7">
        <v>1405</v>
      </c>
      <c r="D7">
        <v>1</v>
      </c>
      <c r="E7" t="s">
        <v>14</v>
      </c>
      <c r="F7" t="s">
        <v>945</v>
      </c>
      <c r="G7" t="s">
        <v>7036</v>
      </c>
      <c r="H7" t="s">
        <v>137</v>
      </c>
      <c r="I7" t="s">
        <v>47</v>
      </c>
      <c r="J7" t="s">
        <v>6943</v>
      </c>
      <c r="K7" t="s">
        <v>36</v>
      </c>
      <c r="L7">
        <v>3</v>
      </c>
      <c r="M7">
        <v>8333700</v>
      </c>
      <c r="N7">
        <v>5763000</v>
      </c>
    </row>
    <row r="8" spans="1:14">
      <c r="A8" t="s">
        <v>61</v>
      </c>
      <c r="B8" t="s">
        <v>759</v>
      </c>
      <c r="C8">
        <v>1405</v>
      </c>
      <c r="D8">
        <v>1</v>
      </c>
      <c r="E8" t="s">
        <v>14</v>
      </c>
      <c r="F8" t="s">
        <v>945</v>
      </c>
      <c r="G8" t="s">
        <v>7028</v>
      </c>
      <c r="H8" t="s">
        <v>84</v>
      </c>
      <c r="I8" t="s">
        <v>45</v>
      </c>
      <c r="J8" t="s">
        <v>6943</v>
      </c>
      <c r="K8" t="s">
        <v>36</v>
      </c>
      <c r="L8">
        <v>1</v>
      </c>
      <c r="M8">
        <v>4696600</v>
      </c>
      <c r="N8">
        <v>3194900</v>
      </c>
    </row>
    <row r="9" spans="1:14">
      <c r="A9" t="s">
        <v>64</v>
      </c>
      <c r="B9" t="s">
        <v>65</v>
      </c>
      <c r="C9">
        <v>1405</v>
      </c>
      <c r="D9">
        <v>6</v>
      </c>
      <c r="E9" t="s">
        <v>29</v>
      </c>
      <c r="F9" t="s">
        <v>1245</v>
      </c>
      <c r="G9" t="s">
        <v>7041</v>
      </c>
      <c r="H9" t="s">
        <v>66</v>
      </c>
      <c r="I9" t="s">
        <v>47</v>
      </c>
      <c r="J9" t="s">
        <v>6983</v>
      </c>
      <c r="K9" t="s">
        <v>67</v>
      </c>
      <c r="L9">
        <v>10</v>
      </c>
      <c r="M9">
        <v>10042000</v>
      </c>
      <c r="N9">
        <v>7671200</v>
      </c>
    </row>
    <row r="10" spans="1:14">
      <c r="A10" t="s">
        <v>64</v>
      </c>
      <c r="B10" t="s">
        <v>65</v>
      </c>
      <c r="C10">
        <v>1405</v>
      </c>
      <c r="D10">
        <v>6</v>
      </c>
      <c r="E10" t="s">
        <v>29</v>
      </c>
      <c r="F10" t="s">
        <v>1245</v>
      </c>
      <c r="G10" t="s">
        <v>7043</v>
      </c>
      <c r="H10" t="s">
        <v>68</v>
      </c>
      <c r="I10" t="s">
        <v>51</v>
      </c>
      <c r="J10" t="s">
        <v>6983</v>
      </c>
      <c r="K10" t="s">
        <v>67</v>
      </c>
      <c r="L10">
        <v>2</v>
      </c>
      <c r="M10">
        <v>583400</v>
      </c>
      <c r="N10">
        <v>449700</v>
      </c>
    </row>
    <row r="11" spans="1:14">
      <c r="A11" t="s">
        <v>69</v>
      </c>
      <c r="B11" t="s">
        <v>70</v>
      </c>
      <c r="C11">
        <v>1404</v>
      </c>
      <c r="D11">
        <v>11</v>
      </c>
      <c r="E11" t="s">
        <v>12</v>
      </c>
      <c r="F11" t="s">
        <v>1810</v>
      </c>
      <c r="G11" t="s">
        <v>7033</v>
      </c>
      <c r="H11" t="s">
        <v>71</v>
      </c>
      <c r="I11" t="s">
        <v>50</v>
      </c>
      <c r="J11" t="s">
        <v>6973</v>
      </c>
      <c r="K11" t="s">
        <v>72</v>
      </c>
      <c r="L11">
        <v>3</v>
      </c>
      <c r="M11">
        <v>15408000</v>
      </c>
      <c r="N11">
        <v>13266000</v>
      </c>
    </row>
    <row r="12" spans="1:14">
      <c r="A12" t="s">
        <v>73</v>
      </c>
      <c r="B12" t="s">
        <v>74</v>
      </c>
      <c r="C12">
        <v>1405</v>
      </c>
      <c r="D12">
        <v>3</v>
      </c>
      <c r="E12" t="s">
        <v>20</v>
      </c>
      <c r="F12" t="s">
        <v>945</v>
      </c>
      <c r="G12" t="s">
        <v>7038</v>
      </c>
      <c r="H12" t="s">
        <v>75</v>
      </c>
      <c r="I12" t="s">
        <v>50</v>
      </c>
      <c r="J12" t="s">
        <v>6942</v>
      </c>
      <c r="K12" t="s">
        <v>34</v>
      </c>
      <c r="L12">
        <v>6</v>
      </c>
      <c r="M12">
        <v>8016600</v>
      </c>
      <c r="N12">
        <v>5518500</v>
      </c>
    </row>
    <row r="13" spans="1:14">
      <c r="A13" t="s">
        <v>73</v>
      </c>
      <c r="B13" t="s">
        <v>74</v>
      </c>
      <c r="C13">
        <v>1405</v>
      </c>
      <c r="D13">
        <v>3</v>
      </c>
      <c r="E13" t="s">
        <v>20</v>
      </c>
      <c r="F13" t="s">
        <v>945</v>
      </c>
      <c r="G13" t="s">
        <v>7024</v>
      </c>
      <c r="H13" t="s">
        <v>35</v>
      </c>
      <c r="I13" t="s">
        <v>45</v>
      </c>
      <c r="J13" t="s">
        <v>6942</v>
      </c>
      <c r="K13" t="s">
        <v>34</v>
      </c>
      <c r="L13">
        <v>4</v>
      </c>
      <c r="M13">
        <v>32850800</v>
      </c>
      <c r="N13">
        <v>26515200</v>
      </c>
    </row>
    <row r="14" spans="1:14">
      <c r="A14" t="s">
        <v>73</v>
      </c>
      <c r="B14" t="s">
        <v>119</v>
      </c>
      <c r="C14">
        <v>1405</v>
      </c>
      <c r="D14">
        <v>3</v>
      </c>
      <c r="E14" t="s">
        <v>20</v>
      </c>
      <c r="F14" t="s">
        <v>945</v>
      </c>
      <c r="G14" t="s">
        <v>7043</v>
      </c>
      <c r="H14" t="s">
        <v>68</v>
      </c>
      <c r="I14" t="s">
        <v>51</v>
      </c>
      <c r="J14" t="s">
        <v>6992</v>
      </c>
      <c r="K14" t="s">
        <v>120</v>
      </c>
      <c r="L14">
        <v>2</v>
      </c>
      <c r="M14">
        <v>604000</v>
      </c>
      <c r="N14">
        <v>522100</v>
      </c>
    </row>
    <row r="15" spans="1:14">
      <c r="A15" t="s">
        <v>73</v>
      </c>
      <c r="B15" t="s">
        <v>335</v>
      </c>
      <c r="C15">
        <v>1405</v>
      </c>
      <c r="D15">
        <v>3</v>
      </c>
      <c r="E15" t="s">
        <v>20</v>
      </c>
      <c r="F15" t="s">
        <v>945</v>
      </c>
      <c r="G15" t="s">
        <v>7017</v>
      </c>
      <c r="H15" t="s">
        <v>16</v>
      </c>
      <c r="I15" t="s">
        <v>46</v>
      </c>
      <c r="J15" t="s">
        <v>7001</v>
      </c>
      <c r="K15" t="s">
        <v>336</v>
      </c>
      <c r="L15">
        <v>4</v>
      </c>
      <c r="M15">
        <v>53531600</v>
      </c>
      <c r="N15">
        <v>42557000</v>
      </c>
    </row>
    <row r="16" spans="1:14">
      <c r="A16" t="s">
        <v>73</v>
      </c>
      <c r="B16" t="s">
        <v>584</v>
      </c>
      <c r="C16">
        <v>1405</v>
      </c>
      <c r="D16">
        <v>3</v>
      </c>
      <c r="E16" t="s">
        <v>20</v>
      </c>
      <c r="F16" t="s">
        <v>945</v>
      </c>
      <c r="G16" t="s">
        <v>7024</v>
      </c>
      <c r="H16" t="s">
        <v>35</v>
      </c>
      <c r="I16" t="s">
        <v>45</v>
      </c>
      <c r="J16" t="s">
        <v>6952</v>
      </c>
      <c r="K16" t="s">
        <v>281</v>
      </c>
      <c r="L16">
        <v>11</v>
      </c>
      <c r="M16">
        <v>89804000</v>
      </c>
      <c r="N16">
        <v>61402100</v>
      </c>
    </row>
    <row r="17" spans="1:14">
      <c r="A17" t="s">
        <v>73</v>
      </c>
      <c r="B17" t="s">
        <v>584</v>
      </c>
      <c r="C17">
        <v>1405</v>
      </c>
      <c r="D17">
        <v>3</v>
      </c>
      <c r="E17" t="s">
        <v>20</v>
      </c>
      <c r="F17" t="s">
        <v>945</v>
      </c>
      <c r="G17" t="s">
        <v>7023</v>
      </c>
      <c r="H17" t="s">
        <v>33</v>
      </c>
      <c r="I17" t="s">
        <v>47</v>
      </c>
      <c r="J17" t="s">
        <v>6952</v>
      </c>
      <c r="K17" t="s">
        <v>281</v>
      </c>
      <c r="L17">
        <v>1</v>
      </c>
      <c r="M17">
        <v>5640800</v>
      </c>
      <c r="N17">
        <v>4642000</v>
      </c>
    </row>
    <row r="18" spans="1:14">
      <c r="A18" t="s">
        <v>73</v>
      </c>
      <c r="B18" t="s">
        <v>584</v>
      </c>
      <c r="C18">
        <v>1405</v>
      </c>
      <c r="D18">
        <v>3</v>
      </c>
      <c r="E18" t="s">
        <v>20</v>
      </c>
      <c r="F18" t="s">
        <v>945</v>
      </c>
      <c r="G18" t="s">
        <v>7030</v>
      </c>
      <c r="H18" t="s">
        <v>99</v>
      </c>
      <c r="I18" t="s">
        <v>47</v>
      </c>
      <c r="J18" t="s">
        <v>6952</v>
      </c>
      <c r="K18" t="s">
        <v>281</v>
      </c>
      <c r="L18">
        <v>1</v>
      </c>
      <c r="M18">
        <v>4970100</v>
      </c>
      <c r="N18">
        <v>4297400</v>
      </c>
    </row>
    <row r="19" spans="1:14">
      <c r="A19" t="s">
        <v>76</v>
      </c>
      <c r="B19" t="s">
        <v>77</v>
      </c>
      <c r="C19">
        <v>1405</v>
      </c>
      <c r="D19">
        <v>6</v>
      </c>
      <c r="E19" t="s">
        <v>29</v>
      </c>
      <c r="F19" t="s">
        <v>1245</v>
      </c>
      <c r="G19" t="s">
        <v>7032</v>
      </c>
      <c r="H19" t="s">
        <v>78</v>
      </c>
      <c r="I19" t="s">
        <v>49</v>
      </c>
      <c r="J19" t="s">
        <v>6978</v>
      </c>
      <c r="K19" t="s">
        <v>79</v>
      </c>
      <c r="L19">
        <v>1</v>
      </c>
      <c r="M19">
        <v>3617400</v>
      </c>
      <c r="N19">
        <v>2769900</v>
      </c>
    </row>
    <row r="20" spans="1:14">
      <c r="A20" t="s">
        <v>76</v>
      </c>
      <c r="B20" t="s">
        <v>77</v>
      </c>
      <c r="C20">
        <v>1405</v>
      </c>
      <c r="D20">
        <v>6</v>
      </c>
      <c r="E20" t="s">
        <v>29</v>
      </c>
      <c r="F20" t="s">
        <v>1245</v>
      </c>
      <c r="G20" t="s">
        <v>7025</v>
      </c>
      <c r="H20" t="s">
        <v>37</v>
      </c>
      <c r="I20" t="s">
        <v>49</v>
      </c>
      <c r="J20" t="s">
        <v>6978</v>
      </c>
      <c r="K20" t="s">
        <v>79</v>
      </c>
      <c r="L20">
        <v>11</v>
      </c>
      <c r="M20">
        <v>45501500</v>
      </c>
      <c r="N20">
        <v>38287100</v>
      </c>
    </row>
    <row r="21" spans="1:14">
      <c r="A21" t="s">
        <v>76</v>
      </c>
      <c r="B21" t="s">
        <v>77</v>
      </c>
      <c r="C21">
        <v>1405</v>
      </c>
      <c r="D21">
        <v>6</v>
      </c>
      <c r="E21" t="s">
        <v>29</v>
      </c>
      <c r="F21" t="s">
        <v>1245</v>
      </c>
      <c r="G21" t="s">
        <v>7023</v>
      </c>
      <c r="H21" t="s">
        <v>33</v>
      </c>
      <c r="I21" t="s">
        <v>47</v>
      </c>
      <c r="J21" t="s">
        <v>6978</v>
      </c>
      <c r="K21" t="s">
        <v>79</v>
      </c>
      <c r="L21">
        <v>6</v>
      </c>
      <c r="M21">
        <v>28911000</v>
      </c>
      <c r="N21">
        <v>22951000</v>
      </c>
    </row>
    <row r="22" spans="1:14">
      <c r="A22" t="s">
        <v>76</v>
      </c>
      <c r="B22" t="s">
        <v>319</v>
      </c>
      <c r="C22">
        <v>1405</v>
      </c>
      <c r="D22">
        <v>6</v>
      </c>
      <c r="E22" t="s">
        <v>29</v>
      </c>
      <c r="F22" t="s">
        <v>1245</v>
      </c>
      <c r="G22" t="s">
        <v>7039</v>
      </c>
      <c r="H22" t="s">
        <v>134</v>
      </c>
      <c r="I22" t="s">
        <v>49</v>
      </c>
      <c r="J22" t="s">
        <v>6939</v>
      </c>
      <c r="K22" t="s">
        <v>27</v>
      </c>
      <c r="L22">
        <v>11</v>
      </c>
      <c r="M22">
        <v>22273900</v>
      </c>
      <c r="N22">
        <v>15965700</v>
      </c>
    </row>
    <row r="23" spans="1:14">
      <c r="A23" t="s">
        <v>80</v>
      </c>
      <c r="B23" t="s">
        <v>81</v>
      </c>
      <c r="C23">
        <v>1405</v>
      </c>
      <c r="D23">
        <v>2</v>
      </c>
      <c r="E23" t="s">
        <v>17</v>
      </c>
      <c r="F23" t="s">
        <v>945</v>
      </c>
      <c r="G23" t="s">
        <v>7035</v>
      </c>
      <c r="H23" t="s">
        <v>82</v>
      </c>
      <c r="I23" t="s">
        <v>45</v>
      </c>
      <c r="J23" t="s">
        <v>6950</v>
      </c>
      <c r="K23" t="s">
        <v>83</v>
      </c>
      <c r="L23">
        <v>5</v>
      </c>
      <c r="M23">
        <v>15254500</v>
      </c>
      <c r="N23">
        <v>12830500</v>
      </c>
    </row>
    <row r="24" spans="1:14">
      <c r="A24" t="s">
        <v>80</v>
      </c>
      <c r="B24" t="s">
        <v>81</v>
      </c>
      <c r="C24">
        <v>1405</v>
      </c>
      <c r="D24">
        <v>2</v>
      </c>
      <c r="E24" t="s">
        <v>17</v>
      </c>
      <c r="F24" t="s">
        <v>945</v>
      </c>
      <c r="G24" t="s">
        <v>7028</v>
      </c>
      <c r="H24" t="s">
        <v>84</v>
      </c>
      <c r="I24" t="s">
        <v>45</v>
      </c>
      <c r="J24" t="s">
        <v>6950</v>
      </c>
      <c r="K24" t="s">
        <v>83</v>
      </c>
      <c r="L24">
        <v>2</v>
      </c>
      <c r="M24">
        <v>8698600</v>
      </c>
      <c r="N24">
        <v>6228700</v>
      </c>
    </row>
    <row r="25" spans="1:14">
      <c r="A25" t="s">
        <v>80</v>
      </c>
      <c r="B25" t="s">
        <v>81</v>
      </c>
      <c r="C25">
        <v>1405</v>
      </c>
      <c r="D25">
        <v>2</v>
      </c>
      <c r="E25" t="s">
        <v>17</v>
      </c>
      <c r="F25" t="s">
        <v>945</v>
      </c>
      <c r="G25" t="s">
        <v>7017</v>
      </c>
      <c r="H25" t="s">
        <v>16</v>
      </c>
      <c r="I25" t="s">
        <v>46</v>
      </c>
      <c r="J25" t="s">
        <v>6950</v>
      </c>
      <c r="K25" t="s">
        <v>83</v>
      </c>
      <c r="L25">
        <v>1</v>
      </c>
      <c r="M25">
        <v>14874500</v>
      </c>
      <c r="N25">
        <v>10410900</v>
      </c>
    </row>
    <row r="26" spans="1:14">
      <c r="A26" t="s">
        <v>80</v>
      </c>
      <c r="B26" t="s">
        <v>81</v>
      </c>
      <c r="C26">
        <v>1405</v>
      </c>
      <c r="D26">
        <v>2</v>
      </c>
      <c r="E26" t="s">
        <v>17</v>
      </c>
      <c r="F26" t="s">
        <v>945</v>
      </c>
      <c r="G26" t="s">
        <v>7020</v>
      </c>
      <c r="H26" t="s">
        <v>25</v>
      </c>
      <c r="I26" t="s">
        <v>46</v>
      </c>
      <c r="J26" t="s">
        <v>6950</v>
      </c>
      <c r="K26" t="s">
        <v>83</v>
      </c>
      <c r="L26">
        <v>4</v>
      </c>
      <c r="M26">
        <v>50126400</v>
      </c>
      <c r="N26">
        <v>35570000</v>
      </c>
    </row>
    <row r="27" spans="1:14">
      <c r="A27" t="s">
        <v>85</v>
      </c>
      <c r="B27" t="s">
        <v>86</v>
      </c>
      <c r="C27">
        <v>1405</v>
      </c>
      <c r="D27">
        <v>5</v>
      </c>
      <c r="E27" t="s">
        <v>26</v>
      </c>
      <c r="F27" t="s">
        <v>1245</v>
      </c>
      <c r="G27" t="s">
        <v>7018</v>
      </c>
      <c r="H27" t="s">
        <v>19</v>
      </c>
      <c r="I27" t="s">
        <v>43</v>
      </c>
      <c r="J27" t="s">
        <v>6938</v>
      </c>
      <c r="K27" t="s">
        <v>24</v>
      </c>
      <c r="L27">
        <v>3</v>
      </c>
      <c r="M27">
        <v>36505800</v>
      </c>
      <c r="N27">
        <v>31318600</v>
      </c>
    </row>
    <row r="28" spans="1:14">
      <c r="A28" t="s">
        <v>85</v>
      </c>
      <c r="B28" t="s">
        <v>408</v>
      </c>
      <c r="C28">
        <v>1405</v>
      </c>
      <c r="D28">
        <v>5</v>
      </c>
      <c r="E28" t="s">
        <v>26</v>
      </c>
      <c r="F28" t="s">
        <v>1245</v>
      </c>
      <c r="G28" t="s">
        <v>7027</v>
      </c>
      <c r="H28" t="s">
        <v>96</v>
      </c>
      <c r="I28" t="s">
        <v>45</v>
      </c>
      <c r="J28" t="s">
        <v>6982</v>
      </c>
      <c r="K28" t="s">
        <v>409</v>
      </c>
      <c r="L28">
        <v>1</v>
      </c>
      <c r="M28">
        <v>6140300</v>
      </c>
      <c r="N28">
        <v>4371000</v>
      </c>
    </row>
    <row r="29" spans="1:14">
      <c r="A29" t="s">
        <v>85</v>
      </c>
      <c r="B29" t="s">
        <v>408</v>
      </c>
      <c r="C29">
        <v>1405</v>
      </c>
      <c r="D29">
        <v>5</v>
      </c>
      <c r="E29" t="s">
        <v>26</v>
      </c>
      <c r="F29" t="s">
        <v>1245</v>
      </c>
      <c r="G29" t="s">
        <v>7043</v>
      </c>
      <c r="H29" t="s">
        <v>68</v>
      </c>
      <c r="I29" t="s">
        <v>51</v>
      </c>
      <c r="J29" t="s">
        <v>6982</v>
      </c>
      <c r="K29" t="s">
        <v>409</v>
      </c>
      <c r="L29">
        <v>4</v>
      </c>
      <c r="M29">
        <v>1152800</v>
      </c>
      <c r="N29">
        <v>986500</v>
      </c>
    </row>
    <row r="30" spans="1:14">
      <c r="A30" t="s">
        <v>85</v>
      </c>
      <c r="B30" t="s">
        <v>579</v>
      </c>
      <c r="C30">
        <v>1405</v>
      </c>
      <c r="D30">
        <v>5</v>
      </c>
      <c r="E30" t="s">
        <v>26</v>
      </c>
      <c r="F30" t="s">
        <v>1245</v>
      </c>
      <c r="G30" t="s">
        <v>7040</v>
      </c>
      <c r="H30" t="s">
        <v>63</v>
      </c>
      <c r="I30" t="s">
        <v>48</v>
      </c>
      <c r="J30" t="s">
        <v>6938</v>
      </c>
      <c r="K30" t="s">
        <v>24</v>
      </c>
      <c r="L30">
        <v>4</v>
      </c>
      <c r="M30">
        <v>4400400</v>
      </c>
      <c r="N30">
        <v>3012400</v>
      </c>
    </row>
    <row r="31" spans="1:14">
      <c r="A31" t="s">
        <v>87</v>
      </c>
      <c r="B31" t="s">
        <v>88</v>
      </c>
      <c r="C31">
        <v>1404</v>
      </c>
      <c r="D31">
        <v>8</v>
      </c>
      <c r="E31" t="s">
        <v>9</v>
      </c>
      <c r="F31" t="s">
        <v>1533</v>
      </c>
      <c r="G31" t="s">
        <v>7042</v>
      </c>
      <c r="H31" t="s">
        <v>89</v>
      </c>
      <c r="I31" t="s">
        <v>47</v>
      </c>
      <c r="J31" t="s">
        <v>7009</v>
      </c>
      <c r="K31" t="s">
        <v>90</v>
      </c>
      <c r="L31">
        <v>2</v>
      </c>
      <c r="M31">
        <v>1361000</v>
      </c>
      <c r="N31">
        <v>926800</v>
      </c>
    </row>
    <row r="32" spans="1:14">
      <c r="A32" t="s">
        <v>87</v>
      </c>
      <c r="B32" t="s">
        <v>88</v>
      </c>
      <c r="C32">
        <v>1404</v>
      </c>
      <c r="D32">
        <v>8</v>
      </c>
      <c r="E32" t="s">
        <v>9</v>
      </c>
      <c r="F32" t="s">
        <v>1533</v>
      </c>
      <c r="G32" t="s">
        <v>7046</v>
      </c>
      <c r="H32" t="s">
        <v>91</v>
      </c>
      <c r="I32" t="s">
        <v>51</v>
      </c>
      <c r="J32" t="s">
        <v>7009</v>
      </c>
      <c r="K32" t="s">
        <v>90</v>
      </c>
      <c r="L32">
        <v>6</v>
      </c>
      <c r="M32">
        <v>1205400</v>
      </c>
      <c r="N32">
        <v>1011200</v>
      </c>
    </row>
    <row r="33" spans="1:14">
      <c r="A33" t="s">
        <v>87</v>
      </c>
      <c r="B33" t="s">
        <v>162</v>
      </c>
      <c r="C33">
        <v>1404</v>
      </c>
      <c r="D33">
        <v>8</v>
      </c>
      <c r="E33" t="s">
        <v>9</v>
      </c>
      <c r="F33" t="s">
        <v>1533</v>
      </c>
      <c r="G33" t="s">
        <v>7025</v>
      </c>
      <c r="H33" t="s">
        <v>37</v>
      </c>
      <c r="I33" t="s">
        <v>49</v>
      </c>
      <c r="J33" t="s">
        <v>6937</v>
      </c>
      <c r="K33" t="s">
        <v>21</v>
      </c>
      <c r="L33">
        <v>7</v>
      </c>
      <c r="M33">
        <v>26563600</v>
      </c>
      <c r="N33">
        <v>18572800</v>
      </c>
    </row>
    <row r="34" spans="1:14">
      <c r="A34" t="s">
        <v>87</v>
      </c>
      <c r="B34" t="s">
        <v>162</v>
      </c>
      <c r="C34">
        <v>1404</v>
      </c>
      <c r="D34">
        <v>8</v>
      </c>
      <c r="E34" t="s">
        <v>9</v>
      </c>
      <c r="F34" t="s">
        <v>1533</v>
      </c>
      <c r="G34" t="s">
        <v>7033</v>
      </c>
      <c r="H34" t="s">
        <v>71</v>
      </c>
      <c r="I34" t="s">
        <v>50</v>
      </c>
      <c r="J34" t="s">
        <v>6937</v>
      </c>
      <c r="K34" t="s">
        <v>21</v>
      </c>
      <c r="L34">
        <v>3</v>
      </c>
      <c r="M34">
        <v>16617000</v>
      </c>
      <c r="N34">
        <v>12524500</v>
      </c>
    </row>
    <row r="35" spans="1:14">
      <c r="A35" t="s">
        <v>87</v>
      </c>
      <c r="B35" t="s">
        <v>308</v>
      </c>
      <c r="C35">
        <v>1404</v>
      </c>
      <c r="D35">
        <v>8</v>
      </c>
      <c r="E35" t="s">
        <v>9</v>
      </c>
      <c r="F35" t="s">
        <v>1533</v>
      </c>
      <c r="G35" t="s">
        <v>7023</v>
      </c>
      <c r="H35" t="s">
        <v>33</v>
      </c>
      <c r="I35" t="s">
        <v>47</v>
      </c>
      <c r="J35" t="s">
        <v>7007</v>
      </c>
      <c r="K35" t="s">
        <v>309</v>
      </c>
      <c r="L35">
        <v>4</v>
      </c>
      <c r="M35">
        <v>20500000</v>
      </c>
      <c r="N35">
        <v>14445700</v>
      </c>
    </row>
    <row r="36" spans="1:14">
      <c r="A36" t="s">
        <v>87</v>
      </c>
      <c r="B36" t="s">
        <v>308</v>
      </c>
      <c r="C36">
        <v>1404</v>
      </c>
      <c r="D36">
        <v>8</v>
      </c>
      <c r="E36" t="s">
        <v>9</v>
      </c>
      <c r="F36" t="s">
        <v>1533</v>
      </c>
      <c r="G36" t="s">
        <v>7045</v>
      </c>
      <c r="H36" t="s">
        <v>95</v>
      </c>
      <c r="I36" t="s">
        <v>51</v>
      </c>
      <c r="J36" t="s">
        <v>7007</v>
      </c>
      <c r="K36" t="s">
        <v>309</v>
      </c>
      <c r="L36">
        <v>3</v>
      </c>
      <c r="M36">
        <v>971400</v>
      </c>
      <c r="N36">
        <v>789800</v>
      </c>
    </row>
    <row r="37" spans="1:14">
      <c r="A37" t="s">
        <v>87</v>
      </c>
      <c r="B37" t="s">
        <v>308</v>
      </c>
      <c r="C37">
        <v>1404</v>
      </c>
      <c r="D37">
        <v>8</v>
      </c>
      <c r="E37" t="s">
        <v>9</v>
      </c>
      <c r="F37" t="s">
        <v>1533</v>
      </c>
      <c r="G37" t="s">
        <v>7032</v>
      </c>
      <c r="H37" t="s">
        <v>78</v>
      </c>
      <c r="I37" t="s">
        <v>49</v>
      </c>
      <c r="J37" t="s">
        <v>7007</v>
      </c>
      <c r="K37" t="s">
        <v>309</v>
      </c>
      <c r="L37">
        <v>3</v>
      </c>
      <c r="M37">
        <v>10963800</v>
      </c>
      <c r="N37">
        <v>9586100</v>
      </c>
    </row>
    <row r="38" spans="1:14">
      <c r="A38" t="s">
        <v>87</v>
      </c>
      <c r="B38" t="s">
        <v>308</v>
      </c>
      <c r="C38">
        <v>1404</v>
      </c>
      <c r="D38">
        <v>8</v>
      </c>
      <c r="E38" t="s">
        <v>9</v>
      </c>
      <c r="F38" t="s">
        <v>1533</v>
      </c>
      <c r="G38" t="s">
        <v>7022</v>
      </c>
      <c r="H38" t="s">
        <v>31</v>
      </c>
      <c r="I38" t="s">
        <v>45</v>
      </c>
      <c r="J38" t="s">
        <v>7007</v>
      </c>
      <c r="K38" t="s">
        <v>309</v>
      </c>
      <c r="L38">
        <v>2</v>
      </c>
      <c r="M38">
        <v>12927400</v>
      </c>
      <c r="N38">
        <v>9459900</v>
      </c>
    </row>
    <row r="39" spans="1:14">
      <c r="A39" t="s">
        <v>92</v>
      </c>
      <c r="B39" t="s">
        <v>93</v>
      </c>
      <c r="C39">
        <v>1405</v>
      </c>
      <c r="D39">
        <v>2</v>
      </c>
      <c r="E39" t="s">
        <v>17</v>
      </c>
      <c r="F39" t="s">
        <v>945</v>
      </c>
      <c r="G39" t="s">
        <v>7044</v>
      </c>
      <c r="H39" t="s">
        <v>94</v>
      </c>
      <c r="I39" t="s">
        <v>51</v>
      </c>
      <c r="J39" t="s">
        <v>6939</v>
      </c>
      <c r="K39" t="s">
        <v>27</v>
      </c>
      <c r="L39">
        <v>9</v>
      </c>
      <c r="M39">
        <v>2290500</v>
      </c>
      <c r="N39">
        <v>1897000</v>
      </c>
    </row>
    <row r="40" spans="1:14">
      <c r="A40" t="s">
        <v>92</v>
      </c>
      <c r="B40" t="s">
        <v>93</v>
      </c>
      <c r="C40">
        <v>1405</v>
      </c>
      <c r="D40">
        <v>2</v>
      </c>
      <c r="E40" t="s">
        <v>17</v>
      </c>
      <c r="F40" t="s">
        <v>945</v>
      </c>
      <c r="G40" t="s">
        <v>7045</v>
      </c>
      <c r="H40" t="s">
        <v>95</v>
      </c>
      <c r="I40" t="s">
        <v>51</v>
      </c>
      <c r="J40" t="s">
        <v>6939</v>
      </c>
      <c r="K40" t="s">
        <v>27</v>
      </c>
      <c r="L40">
        <v>3</v>
      </c>
      <c r="M40">
        <v>813600</v>
      </c>
      <c r="N40">
        <v>649400</v>
      </c>
    </row>
    <row r="41" spans="1:14">
      <c r="A41" t="s">
        <v>92</v>
      </c>
      <c r="B41" t="s">
        <v>93</v>
      </c>
      <c r="C41">
        <v>1405</v>
      </c>
      <c r="D41">
        <v>2</v>
      </c>
      <c r="E41" t="s">
        <v>17</v>
      </c>
      <c r="F41" t="s">
        <v>945</v>
      </c>
      <c r="G41" t="s">
        <v>7027</v>
      </c>
      <c r="H41" t="s">
        <v>96</v>
      </c>
      <c r="I41" t="s">
        <v>45</v>
      </c>
      <c r="J41" t="s">
        <v>6939</v>
      </c>
      <c r="K41" t="s">
        <v>27</v>
      </c>
      <c r="L41">
        <v>2</v>
      </c>
      <c r="M41">
        <v>13470800</v>
      </c>
      <c r="N41">
        <v>11766200</v>
      </c>
    </row>
    <row r="42" spans="1:14">
      <c r="A42" t="s">
        <v>92</v>
      </c>
      <c r="B42" t="s">
        <v>520</v>
      </c>
      <c r="C42">
        <v>1405</v>
      </c>
      <c r="D42">
        <v>2</v>
      </c>
      <c r="E42" t="s">
        <v>17</v>
      </c>
      <c r="F42" t="s">
        <v>945</v>
      </c>
      <c r="G42" t="s">
        <v>7019</v>
      </c>
      <c r="H42" t="s">
        <v>22</v>
      </c>
      <c r="I42" t="s">
        <v>43</v>
      </c>
      <c r="J42" t="s">
        <v>6944</v>
      </c>
      <c r="K42" t="s">
        <v>38</v>
      </c>
      <c r="L42">
        <v>8</v>
      </c>
      <c r="M42">
        <v>75584800</v>
      </c>
      <c r="N42">
        <v>58077200</v>
      </c>
    </row>
    <row r="43" spans="1:14">
      <c r="A43" t="s">
        <v>97</v>
      </c>
      <c r="B43" t="s">
        <v>98</v>
      </c>
      <c r="C43">
        <v>1405</v>
      </c>
      <c r="D43">
        <v>4</v>
      </c>
      <c r="E43" t="s">
        <v>23</v>
      </c>
      <c r="F43" t="s">
        <v>1245</v>
      </c>
      <c r="G43" t="s">
        <v>7030</v>
      </c>
      <c r="H43" t="s">
        <v>99</v>
      </c>
      <c r="I43" t="s">
        <v>47</v>
      </c>
      <c r="J43" t="s">
        <v>6967</v>
      </c>
      <c r="K43" t="s">
        <v>100</v>
      </c>
      <c r="L43">
        <v>6</v>
      </c>
      <c r="M43">
        <v>26753400</v>
      </c>
      <c r="N43">
        <v>21461400</v>
      </c>
    </row>
    <row r="44" spans="1:14">
      <c r="A44" t="s">
        <v>97</v>
      </c>
      <c r="B44" t="s">
        <v>221</v>
      </c>
      <c r="C44">
        <v>1405</v>
      </c>
      <c r="D44">
        <v>4</v>
      </c>
      <c r="E44" t="s">
        <v>23</v>
      </c>
      <c r="F44" t="s">
        <v>1245</v>
      </c>
      <c r="G44" t="s">
        <v>7031</v>
      </c>
      <c r="H44" t="s">
        <v>186</v>
      </c>
      <c r="I44" t="s">
        <v>48</v>
      </c>
      <c r="J44" t="s">
        <v>6968</v>
      </c>
      <c r="K44" t="s">
        <v>222</v>
      </c>
      <c r="L44">
        <v>2</v>
      </c>
      <c r="M44">
        <v>7605200</v>
      </c>
      <c r="N44">
        <v>5751400</v>
      </c>
    </row>
    <row r="45" spans="1:14">
      <c r="A45" t="s">
        <v>97</v>
      </c>
      <c r="B45" t="s">
        <v>221</v>
      </c>
      <c r="C45">
        <v>1405</v>
      </c>
      <c r="D45">
        <v>4</v>
      </c>
      <c r="E45" t="s">
        <v>23</v>
      </c>
      <c r="F45" t="s">
        <v>1245</v>
      </c>
      <c r="G45" t="s">
        <v>7038</v>
      </c>
      <c r="H45" t="s">
        <v>75</v>
      </c>
      <c r="I45" t="s">
        <v>50</v>
      </c>
      <c r="J45" t="s">
        <v>6968</v>
      </c>
      <c r="K45" t="s">
        <v>222</v>
      </c>
      <c r="L45">
        <v>2</v>
      </c>
      <c r="M45">
        <v>2785400</v>
      </c>
      <c r="N45">
        <v>2213200</v>
      </c>
    </row>
    <row r="46" spans="1:14">
      <c r="A46" t="s">
        <v>97</v>
      </c>
      <c r="B46" t="s">
        <v>424</v>
      </c>
      <c r="C46">
        <v>1405</v>
      </c>
      <c r="D46">
        <v>4</v>
      </c>
      <c r="E46" t="s">
        <v>23</v>
      </c>
      <c r="F46" t="s">
        <v>1245</v>
      </c>
      <c r="G46" t="s">
        <v>7029</v>
      </c>
      <c r="H46" t="s">
        <v>209</v>
      </c>
      <c r="I46" t="s">
        <v>50</v>
      </c>
      <c r="J46" t="s">
        <v>6941</v>
      </c>
      <c r="K46" t="s">
        <v>32</v>
      </c>
      <c r="L46">
        <v>3</v>
      </c>
      <c r="M46">
        <v>16219800</v>
      </c>
      <c r="N46">
        <v>12641800</v>
      </c>
    </row>
    <row r="47" spans="1:14">
      <c r="A47" t="s">
        <v>97</v>
      </c>
      <c r="B47" t="s">
        <v>424</v>
      </c>
      <c r="C47">
        <v>1405</v>
      </c>
      <c r="D47">
        <v>4</v>
      </c>
      <c r="E47" t="s">
        <v>23</v>
      </c>
      <c r="F47" t="s">
        <v>1245</v>
      </c>
      <c r="G47" t="s">
        <v>7024</v>
      </c>
      <c r="H47" t="s">
        <v>35</v>
      </c>
      <c r="I47" t="s">
        <v>45</v>
      </c>
      <c r="J47" t="s">
        <v>6941</v>
      </c>
      <c r="K47" t="s">
        <v>32</v>
      </c>
      <c r="L47">
        <v>7</v>
      </c>
      <c r="M47">
        <v>50673000</v>
      </c>
      <c r="N47">
        <v>37452100</v>
      </c>
    </row>
    <row r="48" spans="1:14">
      <c r="A48" t="s">
        <v>97</v>
      </c>
      <c r="B48" t="s">
        <v>621</v>
      </c>
      <c r="C48">
        <v>1405</v>
      </c>
      <c r="D48">
        <v>4</v>
      </c>
      <c r="E48" t="s">
        <v>23</v>
      </c>
      <c r="F48" t="s">
        <v>1245</v>
      </c>
      <c r="G48" t="s">
        <v>7043</v>
      </c>
      <c r="H48" t="s">
        <v>68</v>
      </c>
      <c r="I48" t="s">
        <v>51</v>
      </c>
      <c r="J48" t="s">
        <v>6954</v>
      </c>
      <c r="K48" t="s">
        <v>375</v>
      </c>
      <c r="L48">
        <v>2</v>
      </c>
      <c r="M48">
        <v>691800</v>
      </c>
      <c r="N48">
        <v>606200</v>
      </c>
    </row>
    <row r="49" spans="1:14">
      <c r="A49" t="s">
        <v>97</v>
      </c>
      <c r="B49" t="s">
        <v>621</v>
      </c>
      <c r="C49">
        <v>1405</v>
      </c>
      <c r="D49">
        <v>4</v>
      </c>
      <c r="E49" t="s">
        <v>23</v>
      </c>
      <c r="F49" t="s">
        <v>1245</v>
      </c>
      <c r="G49" t="s">
        <v>7029</v>
      </c>
      <c r="H49" t="s">
        <v>209</v>
      </c>
      <c r="I49" t="s">
        <v>50</v>
      </c>
      <c r="J49" t="s">
        <v>6954</v>
      </c>
      <c r="K49" t="s">
        <v>375</v>
      </c>
      <c r="L49">
        <v>7</v>
      </c>
      <c r="M49">
        <v>33612600</v>
      </c>
      <c r="N49">
        <v>27274200</v>
      </c>
    </row>
    <row r="50" spans="1:14">
      <c r="A50" t="s">
        <v>97</v>
      </c>
      <c r="B50" t="s">
        <v>904</v>
      </c>
      <c r="C50">
        <v>1405</v>
      </c>
      <c r="D50">
        <v>4</v>
      </c>
      <c r="E50" t="s">
        <v>23</v>
      </c>
      <c r="F50" t="s">
        <v>1245</v>
      </c>
      <c r="G50" t="s">
        <v>7024</v>
      </c>
      <c r="H50" t="s">
        <v>35</v>
      </c>
      <c r="I50" t="s">
        <v>45</v>
      </c>
      <c r="J50" t="s">
        <v>7002</v>
      </c>
      <c r="K50" t="s">
        <v>197</v>
      </c>
      <c r="L50">
        <v>1</v>
      </c>
      <c r="M50">
        <v>7672200</v>
      </c>
      <c r="N50">
        <v>6750100</v>
      </c>
    </row>
    <row r="51" spans="1:14">
      <c r="A51" t="s">
        <v>97</v>
      </c>
      <c r="B51" t="s">
        <v>904</v>
      </c>
      <c r="C51">
        <v>1405</v>
      </c>
      <c r="D51">
        <v>4</v>
      </c>
      <c r="E51" t="s">
        <v>23</v>
      </c>
      <c r="F51" t="s">
        <v>1245</v>
      </c>
      <c r="G51" t="s">
        <v>7041</v>
      </c>
      <c r="H51" t="s">
        <v>66</v>
      </c>
      <c r="I51" t="s">
        <v>47</v>
      </c>
      <c r="J51" t="s">
        <v>7002</v>
      </c>
      <c r="K51" t="s">
        <v>197</v>
      </c>
      <c r="L51">
        <v>2</v>
      </c>
      <c r="M51">
        <v>2039400</v>
      </c>
      <c r="N51">
        <v>1392400</v>
      </c>
    </row>
    <row r="52" spans="1:14">
      <c r="A52" t="s">
        <v>101</v>
      </c>
      <c r="B52" t="s">
        <v>102</v>
      </c>
      <c r="C52">
        <v>1404</v>
      </c>
      <c r="D52">
        <v>11</v>
      </c>
      <c r="E52" t="s">
        <v>12</v>
      </c>
      <c r="F52" t="s">
        <v>1810</v>
      </c>
      <c r="G52" t="s">
        <v>7017</v>
      </c>
      <c r="H52" t="s">
        <v>16</v>
      </c>
      <c r="I52" t="s">
        <v>46</v>
      </c>
      <c r="J52" t="s">
        <v>6938</v>
      </c>
      <c r="K52" t="s">
        <v>24</v>
      </c>
      <c r="L52">
        <v>3</v>
      </c>
      <c r="M52">
        <v>39801600</v>
      </c>
      <c r="N52">
        <v>27957600</v>
      </c>
    </row>
    <row r="53" spans="1:14">
      <c r="A53" t="s">
        <v>103</v>
      </c>
      <c r="B53" t="s">
        <v>104</v>
      </c>
      <c r="C53">
        <v>1404</v>
      </c>
      <c r="D53">
        <v>7</v>
      </c>
      <c r="E53" t="s">
        <v>8</v>
      </c>
      <c r="F53" t="s">
        <v>1533</v>
      </c>
      <c r="G53" t="s">
        <v>7025</v>
      </c>
      <c r="H53" t="s">
        <v>37</v>
      </c>
      <c r="I53" t="s">
        <v>49</v>
      </c>
      <c r="J53" t="s">
        <v>7013</v>
      </c>
      <c r="K53" t="s">
        <v>105</v>
      </c>
      <c r="L53">
        <v>2</v>
      </c>
      <c r="M53">
        <v>9161600</v>
      </c>
      <c r="N53">
        <v>6493900</v>
      </c>
    </row>
    <row r="54" spans="1:14">
      <c r="A54" t="s">
        <v>103</v>
      </c>
      <c r="B54" t="s">
        <v>176</v>
      </c>
      <c r="C54">
        <v>1404</v>
      </c>
      <c r="D54">
        <v>7</v>
      </c>
      <c r="E54" t="s">
        <v>8</v>
      </c>
      <c r="F54" t="s">
        <v>1533</v>
      </c>
      <c r="G54" t="s">
        <v>7033</v>
      </c>
      <c r="H54" t="s">
        <v>71</v>
      </c>
      <c r="I54" t="s">
        <v>50</v>
      </c>
      <c r="J54" t="s">
        <v>6985</v>
      </c>
      <c r="K54" t="s">
        <v>177</v>
      </c>
      <c r="L54">
        <v>6</v>
      </c>
      <c r="M54">
        <v>35790600</v>
      </c>
      <c r="N54">
        <v>31036300</v>
      </c>
    </row>
    <row r="55" spans="1:14">
      <c r="A55" t="s">
        <v>103</v>
      </c>
      <c r="B55" t="s">
        <v>677</v>
      </c>
      <c r="C55">
        <v>1404</v>
      </c>
      <c r="D55">
        <v>7</v>
      </c>
      <c r="E55" t="s">
        <v>8</v>
      </c>
      <c r="F55" t="s">
        <v>1533</v>
      </c>
      <c r="G55" t="s">
        <v>7042</v>
      </c>
      <c r="H55" t="s">
        <v>89</v>
      </c>
      <c r="I55" t="s">
        <v>47</v>
      </c>
      <c r="J55" t="s">
        <v>6973</v>
      </c>
      <c r="K55" t="s">
        <v>72</v>
      </c>
      <c r="L55">
        <v>3</v>
      </c>
      <c r="M55">
        <v>2028900</v>
      </c>
      <c r="N55">
        <v>1523100</v>
      </c>
    </row>
    <row r="56" spans="1:14">
      <c r="A56" t="s">
        <v>103</v>
      </c>
      <c r="B56" t="s">
        <v>677</v>
      </c>
      <c r="C56">
        <v>1404</v>
      </c>
      <c r="D56">
        <v>7</v>
      </c>
      <c r="E56" t="s">
        <v>8</v>
      </c>
      <c r="F56" t="s">
        <v>1533</v>
      </c>
      <c r="G56" t="s">
        <v>7019</v>
      </c>
      <c r="H56" t="s">
        <v>22</v>
      </c>
      <c r="I56" t="s">
        <v>43</v>
      </c>
      <c r="J56" t="s">
        <v>6973</v>
      </c>
      <c r="K56" t="s">
        <v>72</v>
      </c>
      <c r="L56">
        <v>6</v>
      </c>
      <c r="M56">
        <v>65518800</v>
      </c>
      <c r="N56">
        <v>50799000</v>
      </c>
    </row>
    <row r="57" spans="1:14">
      <c r="A57" t="s">
        <v>106</v>
      </c>
      <c r="B57" t="s">
        <v>107</v>
      </c>
      <c r="C57">
        <v>1405</v>
      </c>
      <c r="D57">
        <v>5</v>
      </c>
      <c r="E57" t="s">
        <v>26</v>
      </c>
      <c r="F57" t="s">
        <v>1245</v>
      </c>
      <c r="G57" t="s">
        <v>7038</v>
      </c>
      <c r="H57" t="s">
        <v>75</v>
      </c>
      <c r="I57" t="s">
        <v>50</v>
      </c>
      <c r="J57" t="s">
        <v>6946</v>
      </c>
      <c r="K57" t="s">
        <v>108</v>
      </c>
      <c r="L57">
        <v>3</v>
      </c>
      <c r="M57">
        <v>3774900</v>
      </c>
      <c r="N57">
        <v>3210900</v>
      </c>
    </row>
    <row r="58" spans="1:14">
      <c r="A58" t="s">
        <v>106</v>
      </c>
      <c r="B58" t="s">
        <v>776</v>
      </c>
      <c r="C58">
        <v>1405</v>
      </c>
      <c r="D58">
        <v>5</v>
      </c>
      <c r="E58" t="s">
        <v>26</v>
      </c>
      <c r="F58" t="s">
        <v>1245</v>
      </c>
      <c r="G58" t="s">
        <v>7024</v>
      </c>
      <c r="H58" t="s">
        <v>35</v>
      </c>
      <c r="I58" t="s">
        <v>45</v>
      </c>
      <c r="J58" t="s">
        <v>6948</v>
      </c>
      <c r="K58" t="s">
        <v>381</v>
      </c>
      <c r="L58">
        <v>10</v>
      </c>
      <c r="M58">
        <v>72039000</v>
      </c>
      <c r="N58">
        <v>61135700</v>
      </c>
    </row>
    <row r="59" spans="1:14">
      <c r="A59" t="s">
        <v>109</v>
      </c>
      <c r="B59" t="s">
        <v>110</v>
      </c>
      <c r="C59">
        <v>1405</v>
      </c>
      <c r="D59">
        <v>2</v>
      </c>
      <c r="E59" t="s">
        <v>17</v>
      </c>
      <c r="F59" t="s">
        <v>945</v>
      </c>
      <c r="G59" t="s">
        <v>7024</v>
      </c>
      <c r="H59" t="s">
        <v>35</v>
      </c>
      <c r="I59" t="s">
        <v>45</v>
      </c>
      <c r="J59" t="s">
        <v>6957</v>
      </c>
      <c r="K59" t="s">
        <v>111</v>
      </c>
      <c r="L59">
        <v>3</v>
      </c>
      <c r="M59">
        <v>20987400</v>
      </c>
      <c r="N59">
        <v>17428600</v>
      </c>
    </row>
    <row r="60" spans="1:14">
      <c r="A60" t="s">
        <v>109</v>
      </c>
      <c r="B60" t="s">
        <v>110</v>
      </c>
      <c r="C60">
        <v>1405</v>
      </c>
      <c r="D60">
        <v>2</v>
      </c>
      <c r="E60" t="s">
        <v>17</v>
      </c>
      <c r="F60" t="s">
        <v>945</v>
      </c>
      <c r="G60" t="s">
        <v>7042</v>
      </c>
      <c r="H60" t="s">
        <v>89</v>
      </c>
      <c r="I60" t="s">
        <v>47</v>
      </c>
      <c r="J60" t="s">
        <v>6957</v>
      </c>
      <c r="K60" t="s">
        <v>111</v>
      </c>
      <c r="L60">
        <v>6</v>
      </c>
      <c r="M60">
        <v>3544200</v>
      </c>
      <c r="N60">
        <v>3024500</v>
      </c>
    </row>
    <row r="61" spans="1:14">
      <c r="A61" t="s">
        <v>109</v>
      </c>
      <c r="B61" t="s">
        <v>246</v>
      </c>
      <c r="C61">
        <v>1405</v>
      </c>
      <c r="D61">
        <v>2</v>
      </c>
      <c r="E61" t="s">
        <v>17</v>
      </c>
      <c r="F61" t="s">
        <v>945</v>
      </c>
      <c r="G61" t="s">
        <v>7046</v>
      </c>
      <c r="H61" t="s">
        <v>91</v>
      </c>
      <c r="I61" t="s">
        <v>51</v>
      </c>
      <c r="J61" t="s">
        <v>7002</v>
      </c>
      <c r="K61" t="s">
        <v>197</v>
      </c>
      <c r="L61">
        <v>3</v>
      </c>
      <c r="M61">
        <v>539400</v>
      </c>
      <c r="N61">
        <v>437100</v>
      </c>
    </row>
    <row r="62" spans="1:14">
      <c r="A62" t="s">
        <v>109</v>
      </c>
      <c r="B62" t="s">
        <v>246</v>
      </c>
      <c r="C62">
        <v>1405</v>
      </c>
      <c r="D62">
        <v>2</v>
      </c>
      <c r="E62" t="s">
        <v>17</v>
      </c>
      <c r="F62" t="s">
        <v>945</v>
      </c>
      <c r="G62" t="s">
        <v>7042</v>
      </c>
      <c r="H62" t="s">
        <v>89</v>
      </c>
      <c r="I62" t="s">
        <v>47</v>
      </c>
      <c r="J62" t="s">
        <v>7002</v>
      </c>
      <c r="K62" t="s">
        <v>197</v>
      </c>
      <c r="L62">
        <v>5</v>
      </c>
      <c r="M62">
        <v>3015000</v>
      </c>
      <c r="N62">
        <v>2319900</v>
      </c>
    </row>
    <row r="63" spans="1:14">
      <c r="A63" t="s">
        <v>109</v>
      </c>
      <c r="B63" t="s">
        <v>246</v>
      </c>
      <c r="C63">
        <v>1405</v>
      </c>
      <c r="D63">
        <v>2</v>
      </c>
      <c r="E63" t="s">
        <v>17</v>
      </c>
      <c r="F63" t="s">
        <v>945</v>
      </c>
      <c r="G63" t="s">
        <v>7030</v>
      </c>
      <c r="H63" t="s">
        <v>99</v>
      </c>
      <c r="I63" t="s">
        <v>47</v>
      </c>
      <c r="J63" t="s">
        <v>7002</v>
      </c>
      <c r="K63" t="s">
        <v>197</v>
      </c>
      <c r="L63">
        <v>2</v>
      </c>
      <c r="M63">
        <v>8615600</v>
      </c>
      <c r="N63">
        <v>6281000</v>
      </c>
    </row>
    <row r="64" spans="1:14">
      <c r="A64" t="s">
        <v>109</v>
      </c>
      <c r="B64" t="s">
        <v>330</v>
      </c>
      <c r="C64">
        <v>1405</v>
      </c>
      <c r="D64">
        <v>2</v>
      </c>
      <c r="E64" t="s">
        <v>17</v>
      </c>
      <c r="F64" t="s">
        <v>945</v>
      </c>
      <c r="G64" t="s">
        <v>7039</v>
      </c>
      <c r="H64" t="s">
        <v>134</v>
      </c>
      <c r="I64" t="s">
        <v>49</v>
      </c>
      <c r="J64" t="s">
        <v>7010</v>
      </c>
      <c r="K64" t="s">
        <v>331</v>
      </c>
      <c r="L64">
        <v>4</v>
      </c>
      <c r="M64">
        <v>6793200</v>
      </c>
      <c r="N64">
        <v>4814400</v>
      </c>
    </row>
    <row r="65" spans="1:14">
      <c r="A65" t="s">
        <v>109</v>
      </c>
      <c r="B65" t="s">
        <v>330</v>
      </c>
      <c r="C65">
        <v>1405</v>
      </c>
      <c r="D65">
        <v>2</v>
      </c>
      <c r="E65" t="s">
        <v>17</v>
      </c>
      <c r="F65" t="s">
        <v>945</v>
      </c>
      <c r="G65" t="s">
        <v>7033</v>
      </c>
      <c r="H65" t="s">
        <v>71</v>
      </c>
      <c r="I65" t="s">
        <v>50</v>
      </c>
      <c r="J65" t="s">
        <v>7010</v>
      </c>
      <c r="K65" t="s">
        <v>331</v>
      </c>
      <c r="L65">
        <v>2</v>
      </c>
      <c r="M65">
        <v>10355000</v>
      </c>
      <c r="N65">
        <v>7986600</v>
      </c>
    </row>
    <row r="66" spans="1:14">
      <c r="A66" t="s">
        <v>109</v>
      </c>
      <c r="B66" t="s">
        <v>768</v>
      </c>
      <c r="C66">
        <v>1405</v>
      </c>
      <c r="D66">
        <v>2</v>
      </c>
      <c r="E66" t="s">
        <v>17</v>
      </c>
      <c r="F66" t="s">
        <v>945</v>
      </c>
      <c r="G66" t="s">
        <v>7038</v>
      </c>
      <c r="H66" t="s">
        <v>75</v>
      </c>
      <c r="I66" t="s">
        <v>50</v>
      </c>
      <c r="J66" t="s">
        <v>7000</v>
      </c>
      <c r="K66" t="s">
        <v>253</v>
      </c>
      <c r="L66">
        <v>1</v>
      </c>
      <c r="M66">
        <v>1138700</v>
      </c>
      <c r="N66">
        <v>856400</v>
      </c>
    </row>
    <row r="67" spans="1:14">
      <c r="A67" t="s">
        <v>112</v>
      </c>
      <c r="B67" t="s">
        <v>113</v>
      </c>
      <c r="C67">
        <v>1404</v>
      </c>
      <c r="D67">
        <v>10</v>
      </c>
      <c r="E67" t="s">
        <v>11</v>
      </c>
      <c r="F67" t="s">
        <v>1810</v>
      </c>
      <c r="G67" t="s">
        <v>7025</v>
      </c>
      <c r="H67" t="s">
        <v>37</v>
      </c>
      <c r="I67" t="s">
        <v>49</v>
      </c>
      <c r="J67" t="s">
        <v>6960</v>
      </c>
      <c r="K67" t="s">
        <v>114</v>
      </c>
      <c r="L67">
        <v>18</v>
      </c>
      <c r="M67">
        <v>82539000</v>
      </c>
      <c r="N67">
        <v>68611800</v>
      </c>
    </row>
    <row r="68" spans="1:14">
      <c r="A68" t="s">
        <v>112</v>
      </c>
      <c r="B68" t="s">
        <v>113</v>
      </c>
      <c r="C68">
        <v>1404</v>
      </c>
      <c r="D68">
        <v>10</v>
      </c>
      <c r="E68" t="s">
        <v>11</v>
      </c>
      <c r="F68" t="s">
        <v>1810</v>
      </c>
      <c r="G68" t="s">
        <v>7041</v>
      </c>
      <c r="H68" t="s">
        <v>66</v>
      </c>
      <c r="I68" t="s">
        <v>47</v>
      </c>
      <c r="J68" t="s">
        <v>6960</v>
      </c>
      <c r="K68" t="s">
        <v>114</v>
      </c>
      <c r="L68">
        <v>2</v>
      </c>
      <c r="M68">
        <v>1950400</v>
      </c>
      <c r="N68">
        <v>1620900</v>
      </c>
    </row>
    <row r="69" spans="1:14">
      <c r="A69" t="s">
        <v>112</v>
      </c>
      <c r="B69" t="s">
        <v>113</v>
      </c>
      <c r="C69">
        <v>1404</v>
      </c>
      <c r="D69">
        <v>10</v>
      </c>
      <c r="E69" t="s">
        <v>11</v>
      </c>
      <c r="F69" t="s">
        <v>1810</v>
      </c>
      <c r="G69" t="s">
        <v>7037</v>
      </c>
      <c r="H69" t="s">
        <v>115</v>
      </c>
      <c r="I69" t="s">
        <v>49</v>
      </c>
      <c r="J69" t="s">
        <v>6960</v>
      </c>
      <c r="K69" t="s">
        <v>114</v>
      </c>
      <c r="L69">
        <v>1</v>
      </c>
      <c r="M69">
        <v>1568300</v>
      </c>
      <c r="N69">
        <v>1351500</v>
      </c>
    </row>
    <row r="70" spans="1:14">
      <c r="A70" t="s">
        <v>112</v>
      </c>
      <c r="B70" t="s">
        <v>113</v>
      </c>
      <c r="C70">
        <v>1404</v>
      </c>
      <c r="D70">
        <v>10</v>
      </c>
      <c r="E70" t="s">
        <v>11</v>
      </c>
      <c r="F70" t="s">
        <v>1810</v>
      </c>
      <c r="G70" t="s">
        <v>7028</v>
      </c>
      <c r="H70" t="s">
        <v>84</v>
      </c>
      <c r="I70" t="s">
        <v>45</v>
      </c>
      <c r="J70" t="s">
        <v>6960</v>
      </c>
      <c r="K70" t="s">
        <v>114</v>
      </c>
      <c r="L70">
        <v>3</v>
      </c>
      <c r="M70">
        <v>12443400</v>
      </c>
      <c r="N70">
        <v>10222700</v>
      </c>
    </row>
    <row r="71" spans="1:14">
      <c r="A71" t="s">
        <v>112</v>
      </c>
      <c r="B71" t="s">
        <v>541</v>
      </c>
      <c r="C71">
        <v>1404</v>
      </c>
      <c r="D71">
        <v>10</v>
      </c>
      <c r="E71" t="s">
        <v>11</v>
      </c>
      <c r="F71" t="s">
        <v>1810</v>
      </c>
      <c r="G71" t="s">
        <v>7023</v>
      </c>
      <c r="H71" t="s">
        <v>33</v>
      </c>
      <c r="I71" t="s">
        <v>47</v>
      </c>
      <c r="J71" t="s">
        <v>6950</v>
      </c>
      <c r="K71" t="s">
        <v>83</v>
      </c>
      <c r="L71">
        <v>3</v>
      </c>
      <c r="M71">
        <v>17008200</v>
      </c>
      <c r="N71">
        <v>11796700</v>
      </c>
    </row>
    <row r="72" spans="1:14">
      <c r="A72" t="s">
        <v>112</v>
      </c>
      <c r="B72" t="s">
        <v>541</v>
      </c>
      <c r="C72">
        <v>1404</v>
      </c>
      <c r="D72">
        <v>10</v>
      </c>
      <c r="E72" t="s">
        <v>11</v>
      </c>
      <c r="F72" t="s">
        <v>1810</v>
      </c>
      <c r="G72" t="s">
        <v>7033</v>
      </c>
      <c r="H72" t="s">
        <v>71</v>
      </c>
      <c r="I72" t="s">
        <v>50</v>
      </c>
      <c r="J72" t="s">
        <v>6950</v>
      </c>
      <c r="K72" t="s">
        <v>83</v>
      </c>
      <c r="L72">
        <v>3</v>
      </c>
      <c r="M72">
        <v>15987300</v>
      </c>
      <c r="N72">
        <v>11646400</v>
      </c>
    </row>
    <row r="73" spans="1:14">
      <c r="A73" t="s">
        <v>112</v>
      </c>
      <c r="B73" t="s">
        <v>541</v>
      </c>
      <c r="C73">
        <v>1404</v>
      </c>
      <c r="D73">
        <v>10</v>
      </c>
      <c r="E73" t="s">
        <v>11</v>
      </c>
      <c r="F73" t="s">
        <v>1810</v>
      </c>
      <c r="G73" t="s">
        <v>7017</v>
      </c>
      <c r="H73" t="s">
        <v>16</v>
      </c>
      <c r="I73" t="s">
        <v>46</v>
      </c>
      <c r="J73" t="s">
        <v>6950</v>
      </c>
      <c r="K73" t="s">
        <v>83</v>
      </c>
      <c r="L73">
        <v>4</v>
      </c>
      <c r="M73">
        <v>49020400</v>
      </c>
      <c r="N73">
        <v>43116800</v>
      </c>
    </row>
    <row r="74" spans="1:14">
      <c r="A74" t="s">
        <v>116</v>
      </c>
      <c r="B74" t="s">
        <v>117</v>
      </c>
      <c r="C74">
        <v>1405</v>
      </c>
      <c r="D74">
        <v>6</v>
      </c>
      <c r="E74" t="s">
        <v>29</v>
      </c>
      <c r="F74" t="s">
        <v>1245</v>
      </c>
      <c r="G74" t="s">
        <v>7041</v>
      </c>
      <c r="H74" t="s">
        <v>66</v>
      </c>
      <c r="I74" t="s">
        <v>47</v>
      </c>
      <c r="J74" t="s">
        <v>7003</v>
      </c>
      <c r="K74" t="s">
        <v>118</v>
      </c>
      <c r="L74">
        <v>1</v>
      </c>
      <c r="M74">
        <v>992400</v>
      </c>
      <c r="N74">
        <v>748400</v>
      </c>
    </row>
    <row r="75" spans="1:14">
      <c r="A75" t="s">
        <v>116</v>
      </c>
      <c r="B75" t="s">
        <v>117</v>
      </c>
      <c r="C75">
        <v>1405</v>
      </c>
      <c r="D75">
        <v>6</v>
      </c>
      <c r="E75" t="s">
        <v>29</v>
      </c>
      <c r="F75" t="s">
        <v>1245</v>
      </c>
      <c r="G75" t="s">
        <v>7038</v>
      </c>
      <c r="H75" t="s">
        <v>75</v>
      </c>
      <c r="I75" t="s">
        <v>50</v>
      </c>
      <c r="J75" t="s">
        <v>7003</v>
      </c>
      <c r="K75" t="s">
        <v>118</v>
      </c>
      <c r="L75">
        <v>2</v>
      </c>
      <c r="M75">
        <v>2632000</v>
      </c>
      <c r="N75">
        <v>1953400</v>
      </c>
    </row>
    <row r="76" spans="1:14">
      <c r="A76" t="s">
        <v>121</v>
      </c>
      <c r="B76" t="s">
        <v>122</v>
      </c>
      <c r="C76">
        <v>1404</v>
      </c>
      <c r="D76">
        <v>9</v>
      </c>
      <c r="E76" t="s">
        <v>10</v>
      </c>
      <c r="F76" t="s">
        <v>1533</v>
      </c>
      <c r="G76" t="s">
        <v>7021</v>
      </c>
      <c r="H76" t="s">
        <v>28</v>
      </c>
      <c r="I76" t="s">
        <v>48</v>
      </c>
      <c r="J76" t="s">
        <v>6936</v>
      </c>
      <c r="K76" t="s">
        <v>18</v>
      </c>
      <c r="L76">
        <v>1</v>
      </c>
      <c r="M76">
        <v>8458000</v>
      </c>
      <c r="N76">
        <v>6086100</v>
      </c>
    </row>
    <row r="77" spans="1:14">
      <c r="A77" t="s">
        <v>121</v>
      </c>
      <c r="B77" t="s">
        <v>122</v>
      </c>
      <c r="C77">
        <v>1404</v>
      </c>
      <c r="D77">
        <v>9</v>
      </c>
      <c r="E77" t="s">
        <v>10</v>
      </c>
      <c r="F77" t="s">
        <v>1533</v>
      </c>
      <c r="G77" t="s">
        <v>7028</v>
      </c>
      <c r="H77" t="s">
        <v>84</v>
      </c>
      <c r="I77" t="s">
        <v>45</v>
      </c>
      <c r="J77" t="s">
        <v>6936</v>
      </c>
      <c r="K77" t="s">
        <v>18</v>
      </c>
      <c r="L77">
        <v>5</v>
      </c>
      <c r="M77">
        <v>22913000</v>
      </c>
      <c r="N77">
        <v>16040600</v>
      </c>
    </row>
    <row r="78" spans="1:14">
      <c r="A78" t="s">
        <v>121</v>
      </c>
      <c r="B78" t="s">
        <v>628</v>
      </c>
      <c r="C78">
        <v>1404</v>
      </c>
      <c r="D78">
        <v>9</v>
      </c>
      <c r="E78" t="s">
        <v>10</v>
      </c>
      <c r="F78" t="s">
        <v>1533</v>
      </c>
      <c r="G78" t="s">
        <v>7023</v>
      </c>
      <c r="H78" t="s">
        <v>33</v>
      </c>
      <c r="I78" t="s">
        <v>47</v>
      </c>
      <c r="J78" t="s">
        <v>6946</v>
      </c>
      <c r="K78" t="s">
        <v>108</v>
      </c>
      <c r="L78">
        <v>1</v>
      </c>
      <c r="M78">
        <v>5669700</v>
      </c>
      <c r="N78">
        <v>4100900</v>
      </c>
    </row>
    <row r="79" spans="1:14">
      <c r="A79" t="s">
        <v>123</v>
      </c>
      <c r="B79" t="s">
        <v>124</v>
      </c>
      <c r="C79">
        <v>1405</v>
      </c>
      <c r="D79">
        <v>3</v>
      </c>
      <c r="E79" t="s">
        <v>20</v>
      </c>
      <c r="F79" t="s">
        <v>945</v>
      </c>
      <c r="G79" t="s">
        <v>7020</v>
      </c>
      <c r="H79" t="s">
        <v>25</v>
      </c>
      <c r="I79" t="s">
        <v>46</v>
      </c>
      <c r="J79" t="s">
        <v>6991</v>
      </c>
      <c r="K79" t="s">
        <v>125</v>
      </c>
      <c r="L79">
        <v>1</v>
      </c>
      <c r="M79">
        <v>11589400</v>
      </c>
      <c r="N79">
        <v>8744700</v>
      </c>
    </row>
    <row r="80" spans="1:14">
      <c r="A80" t="s">
        <v>126</v>
      </c>
      <c r="B80" t="s">
        <v>127</v>
      </c>
      <c r="C80">
        <v>1404</v>
      </c>
      <c r="D80">
        <v>12</v>
      </c>
      <c r="E80" t="s">
        <v>13</v>
      </c>
      <c r="F80" t="s">
        <v>1810</v>
      </c>
      <c r="G80" t="s">
        <v>7028</v>
      </c>
      <c r="H80" t="s">
        <v>84</v>
      </c>
      <c r="I80" t="s">
        <v>45</v>
      </c>
      <c r="J80" t="s">
        <v>6989</v>
      </c>
      <c r="K80" t="s">
        <v>128</v>
      </c>
      <c r="L80">
        <v>2</v>
      </c>
      <c r="M80">
        <v>8578200</v>
      </c>
      <c r="N80">
        <v>5969600</v>
      </c>
    </row>
    <row r="81" spans="1:14">
      <c r="A81" t="s">
        <v>126</v>
      </c>
      <c r="B81" t="s">
        <v>127</v>
      </c>
      <c r="C81">
        <v>1404</v>
      </c>
      <c r="D81">
        <v>12</v>
      </c>
      <c r="E81" t="s">
        <v>13</v>
      </c>
      <c r="F81" t="s">
        <v>1810</v>
      </c>
      <c r="G81" t="s">
        <v>7027</v>
      </c>
      <c r="H81" t="s">
        <v>96</v>
      </c>
      <c r="I81" t="s">
        <v>45</v>
      </c>
      <c r="J81" t="s">
        <v>6989</v>
      </c>
      <c r="K81" t="s">
        <v>128</v>
      </c>
      <c r="L81">
        <v>1</v>
      </c>
      <c r="M81">
        <v>7380500</v>
      </c>
      <c r="N81">
        <v>5656300</v>
      </c>
    </row>
    <row r="82" spans="1:14">
      <c r="A82" t="s">
        <v>126</v>
      </c>
      <c r="B82" t="s">
        <v>180</v>
      </c>
      <c r="C82">
        <v>1404</v>
      </c>
      <c r="D82">
        <v>12</v>
      </c>
      <c r="E82" t="s">
        <v>13</v>
      </c>
      <c r="F82" t="s">
        <v>1810</v>
      </c>
      <c r="G82" t="s">
        <v>7025</v>
      </c>
      <c r="H82" t="s">
        <v>37</v>
      </c>
      <c r="I82" t="s">
        <v>49</v>
      </c>
      <c r="J82" t="s">
        <v>6941</v>
      </c>
      <c r="K82" t="s">
        <v>32</v>
      </c>
      <c r="L82">
        <v>1</v>
      </c>
      <c r="M82">
        <v>4091500</v>
      </c>
      <c r="N82">
        <v>3339200</v>
      </c>
    </row>
    <row r="83" spans="1:14">
      <c r="A83" t="s">
        <v>126</v>
      </c>
      <c r="B83" t="s">
        <v>180</v>
      </c>
      <c r="C83">
        <v>1404</v>
      </c>
      <c r="D83">
        <v>12</v>
      </c>
      <c r="E83" t="s">
        <v>13</v>
      </c>
      <c r="F83" t="s">
        <v>1810</v>
      </c>
      <c r="G83" t="s">
        <v>7019</v>
      </c>
      <c r="H83" t="s">
        <v>22</v>
      </c>
      <c r="I83" t="s">
        <v>43</v>
      </c>
      <c r="J83" t="s">
        <v>6941</v>
      </c>
      <c r="K83" t="s">
        <v>32</v>
      </c>
      <c r="L83">
        <v>4</v>
      </c>
      <c r="M83">
        <v>40871200</v>
      </c>
      <c r="N83">
        <v>35694400</v>
      </c>
    </row>
    <row r="84" spans="1:14">
      <c r="A84" t="s">
        <v>129</v>
      </c>
      <c r="B84" t="s">
        <v>130</v>
      </c>
      <c r="C84">
        <v>1405</v>
      </c>
      <c r="D84">
        <v>3</v>
      </c>
      <c r="E84" t="s">
        <v>20</v>
      </c>
      <c r="F84" t="s">
        <v>945</v>
      </c>
      <c r="G84" t="s">
        <v>7017</v>
      </c>
      <c r="H84" t="s">
        <v>16</v>
      </c>
      <c r="I84" t="s">
        <v>46</v>
      </c>
      <c r="J84" t="s">
        <v>6961</v>
      </c>
      <c r="K84" t="s">
        <v>131</v>
      </c>
      <c r="L84">
        <v>2</v>
      </c>
      <c r="M84">
        <v>26185000</v>
      </c>
      <c r="N84">
        <v>17917400</v>
      </c>
    </row>
    <row r="85" spans="1:14">
      <c r="A85" t="s">
        <v>129</v>
      </c>
      <c r="B85" t="s">
        <v>130</v>
      </c>
      <c r="C85">
        <v>1405</v>
      </c>
      <c r="D85">
        <v>3</v>
      </c>
      <c r="E85" t="s">
        <v>20</v>
      </c>
      <c r="F85" t="s">
        <v>945</v>
      </c>
      <c r="G85" t="s">
        <v>7026</v>
      </c>
      <c r="H85" t="s">
        <v>39</v>
      </c>
      <c r="I85" t="s">
        <v>43</v>
      </c>
      <c r="J85" t="s">
        <v>6961</v>
      </c>
      <c r="K85" t="s">
        <v>131</v>
      </c>
      <c r="L85">
        <v>2</v>
      </c>
      <c r="M85">
        <v>16718400</v>
      </c>
      <c r="N85">
        <v>13894200</v>
      </c>
    </row>
    <row r="86" spans="1:14">
      <c r="A86" t="s">
        <v>132</v>
      </c>
      <c r="B86" t="s">
        <v>133</v>
      </c>
      <c r="C86">
        <v>1405</v>
      </c>
      <c r="D86">
        <v>4</v>
      </c>
      <c r="E86" t="s">
        <v>23</v>
      </c>
      <c r="F86" t="s">
        <v>1245</v>
      </c>
      <c r="G86" t="s">
        <v>7039</v>
      </c>
      <c r="H86" t="s">
        <v>134</v>
      </c>
      <c r="I86" t="s">
        <v>49</v>
      </c>
      <c r="J86" t="s">
        <v>6938</v>
      </c>
      <c r="K86" t="s">
        <v>24</v>
      </c>
      <c r="L86">
        <v>2</v>
      </c>
      <c r="M86">
        <v>3346000</v>
      </c>
      <c r="N86">
        <v>2284200</v>
      </c>
    </row>
    <row r="87" spans="1:14">
      <c r="A87" t="s">
        <v>135</v>
      </c>
      <c r="B87" t="s">
        <v>136</v>
      </c>
      <c r="C87">
        <v>1405</v>
      </c>
      <c r="D87">
        <v>1</v>
      </c>
      <c r="E87" t="s">
        <v>14</v>
      </c>
      <c r="F87" t="s">
        <v>945</v>
      </c>
      <c r="G87" t="s">
        <v>7036</v>
      </c>
      <c r="H87" t="s">
        <v>137</v>
      </c>
      <c r="I87" t="s">
        <v>47</v>
      </c>
      <c r="J87" t="s">
        <v>7006</v>
      </c>
      <c r="K87" t="s">
        <v>138</v>
      </c>
      <c r="L87">
        <v>5</v>
      </c>
      <c r="M87">
        <v>14192000</v>
      </c>
      <c r="N87">
        <v>11319900</v>
      </c>
    </row>
    <row r="88" spans="1:14">
      <c r="A88" t="s">
        <v>135</v>
      </c>
      <c r="B88" t="s">
        <v>136</v>
      </c>
      <c r="C88">
        <v>1405</v>
      </c>
      <c r="D88">
        <v>1</v>
      </c>
      <c r="E88" t="s">
        <v>14</v>
      </c>
      <c r="F88" t="s">
        <v>945</v>
      </c>
      <c r="G88" t="s">
        <v>7028</v>
      </c>
      <c r="H88" t="s">
        <v>84</v>
      </c>
      <c r="I88" t="s">
        <v>45</v>
      </c>
      <c r="J88" t="s">
        <v>7006</v>
      </c>
      <c r="K88" t="s">
        <v>138</v>
      </c>
      <c r="L88">
        <v>2</v>
      </c>
      <c r="M88">
        <v>7673800</v>
      </c>
      <c r="N88">
        <v>5972700</v>
      </c>
    </row>
    <row r="89" spans="1:14">
      <c r="A89" t="s">
        <v>135</v>
      </c>
      <c r="B89" t="s">
        <v>438</v>
      </c>
      <c r="C89">
        <v>1405</v>
      </c>
      <c r="D89">
        <v>1</v>
      </c>
      <c r="E89" t="s">
        <v>14</v>
      </c>
      <c r="F89" t="s">
        <v>945</v>
      </c>
      <c r="G89" t="s">
        <v>7020</v>
      </c>
      <c r="H89" t="s">
        <v>25</v>
      </c>
      <c r="I89" t="s">
        <v>46</v>
      </c>
      <c r="J89" t="s">
        <v>6943</v>
      </c>
      <c r="K89" t="s">
        <v>36</v>
      </c>
      <c r="L89">
        <v>3</v>
      </c>
      <c r="M89">
        <v>39384000</v>
      </c>
      <c r="N89">
        <v>31637800</v>
      </c>
    </row>
    <row r="90" spans="1:14">
      <c r="A90" t="s">
        <v>135</v>
      </c>
      <c r="B90" t="s">
        <v>438</v>
      </c>
      <c r="C90">
        <v>1405</v>
      </c>
      <c r="D90">
        <v>1</v>
      </c>
      <c r="E90" t="s">
        <v>14</v>
      </c>
      <c r="F90" t="s">
        <v>945</v>
      </c>
      <c r="G90" t="s">
        <v>7041</v>
      </c>
      <c r="H90" t="s">
        <v>66</v>
      </c>
      <c r="I90" t="s">
        <v>47</v>
      </c>
      <c r="J90" t="s">
        <v>6943</v>
      </c>
      <c r="K90" t="s">
        <v>36</v>
      </c>
      <c r="L90">
        <v>3</v>
      </c>
      <c r="M90">
        <v>3243000</v>
      </c>
      <c r="N90">
        <v>2369300</v>
      </c>
    </row>
    <row r="91" spans="1:14">
      <c r="A91" t="s">
        <v>135</v>
      </c>
      <c r="B91" t="s">
        <v>438</v>
      </c>
      <c r="C91">
        <v>1405</v>
      </c>
      <c r="D91">
        <v>1</v>
      </c>
      <c r="E91" t="s">
        <v>14</v>
      </c>
      <c r="F91" t="s">
        <v>945</v>
      </c>
      <c r="G91" t="s">
        <v>7023</v>
      </c>
      <c r="H91" t="s">
        <v>33</v>
      </c>
      <c r="I91" t="s">
        <v>47</v>
      </c>
      <c r="J91" t="s">
        <v>6943</v>
      </c>
      <c r="K91" t="s">
        <v>36</v>
      </c>
      <c r="L91">
        <v>3</v>
      </c>
      <c r="M91">
        <v>16518300</v>
      </c>
      <c r="N91">
        <v>12048200</v>
      </c>
    </row>
    <row r="92" spans="1:14">
      <c r="A92" t="s">
        <v>139</v>
      </c>
      <c r="B92" t="s">
        <v>140</v>
      </c>
      <c r="C92">
        <v>1404</v>
      </c>
      <c r="D92">
        <v>12</v>
      </c>
      <c r="E92" t="s">
        <v>13</v>
      </c>
      <c r="F92" t="s">
        <v>1810</v>
      </c>
      <c r="G92" t="s">
        <v>7018</v>
      </c>
      <c r="H92" t="s">
        <v>19</v>
      </c>
      <c r="I92" t="s">
        <v>43</v>
      </c>
      <c r="J92" t="s">
        <v>6950</v>
      </c>
      <c r="K92" t="s">
        <v>83</v>
      </c>
      <c r="L92">
        <v>5</v>
      </c>
      <c r="M92">
        <v>57421000</v>
      </c>
      <c r="N92">
        <v>40690300</v>
      </c>
    </row>
    <row r="93" spans="1:14">
      <c r="A93" t="s">
        <v>139</v>
      </c>
      <c r="B93" t="s">
        <v>453</v>
      </c>
      <c r="C93">
        <v>1404</v>
      </c>
      <c r="D93">
        <v>12</v>
      </c>
      <c r="E93" t="s">
        <v>13</v>
      </c>
      <c r="F93" t="s">
        <v>1810</v>
      </c>
      <c r="G93" t="s">
        <v>7023</v>
      </c>
      <c r="H93" t="s">
        <v>33</v>
      </c>
      <c r="I93" t="s">
        <v>47</v>
      </c>
      <c r="J93" t="s">
        <v>6961</v>
      </c>
      <c r="K93" t="s">
        <v>131</v>
      </c>
      <c r="L93">
        <v>7</v>
      </c>
      <c r="M93">
        <v>39030600</v>
      </c>
      <c r="N93">
        <v>27137300</v>
      </c>
    </row>
    <row r="94" spans="1:14">
      <c r="A94" t="s">
        <v>139</v>
      </c>
      <c r="B94" t="s">
        <v>751</v>
      </c>
      <c r="C94">
        <v>1404</v>
      </c>
      <c r="D94">
        <v>12</v>
      </c>
      <c r="E94" t="s">
        <v>13</v>
      </c>
      <c r="F94" t="s">
        <v>1810</v>
      </c>
      <c r="G94" t="s">
        <v>7041</v>
      </c>
      <c r="H94" t="s">
        <v>66</v>
      </c>
      <c r="I94" t="s">
        <v>47</v>
      </c>
      <c r="J94" t="s">
        <v>6986</v>
      </c>
      <c r="K94" t="s">
        <v>345</v>
      </c>
      <c r="L94">
        <v>5</v>
      </c>
      <c r="M94">
        <v>5308000</v>
      </c>
      <c r="N94">
        <v>4461900</v>
      </c>
    </row>
    <row r="95" spans="1:14">
      <c r="A95" t="s">
        <v>139</v>
      </c>
      <c r="B95" t="s">
        <v>751</v>
      </c>
      <c r="C95">
        <v>1404</v>
      </c>
      <c r="D95">
        <v>12</v>
      </c>
      <c r="E95" t="s">
        <v>13</v>
      </c>
      <c r="F95" t="s">
        <v>1810</v>
      </c>
      <c r="G95" t="s">
        <v>7022</v>
      </c>
      <c r="H95" t="s">
        <v>31</v>
      </c>
      <c r="I95" t="s">
        <v>45</v>
      </c>
      <c r="J95" t="s">
        <v>6986</v>
      </c>
      <c r="K95" t="s">
        <v>345</v>
      </c>
      <c r="L95">
        <v>3</v>
      </c>
      <c r="M95">
        <v>22026600</v>
      </c>
      <c r="N95">
        <v>18977300</v>
      </c>
    </row>
    <row r="96" spans="1:14">
      <c r="A96" t="s">
        <v>139</v>
      </c>
      <c r="B96" t="s">
        <v>751</v>
      </c>
      <c r="C96">
        <v>1404</v>
      </c>
      <c r="D96">
        <v>12</v>
      </c>
      <c r="E96" t="s">
        <v>13</v>
      </c>
      <c r="F96" t="s">
        <v>1810</v>
      </c>
      <c r="G96" t="s">
        <v>7039</v>
      </c>
      <c r="H96" t="s">
        <v>134</v>
      </c>
      <c r="I96" t="s">
        <v>49</v>
      </c>
      <c r="J96" t="s">
        <v>6986</v>
      </c>
      <c r="K96" t="s">
        <v>345</v>
      </c>
      <c r="L96">
        <v>2</v>
      </c>
      <c r="M96">
        <v>3789400</v>
      </c>
      <c r="N96">
        <v>2843900</v>
      </c>
    </row>
    <row r="97" spans="1:14">
      <c r="A97" t="s">
        <v>139</v>
      </c>
      <c r="B97" t="s">
        <v>822</v>
      </c>
      <c r="C97">
        <v>1404</v>
      </c>
      <c r="D97">
        <v>12</v>
      </c>
      <c r="E97" t="s">
        <v>13</v>
      </c>
      <c r="F97" t="s">
        <v>1810</v>
      </c>
      <c r="G97" t="s">
        <v>7034</v>
      </c>
      <c r="H97" t="s">
        <v>172</v>
      </c>
      <c r="I97" t="s">
        <v>50</v>
      </c>
      <c r="J97" t="s">
        <v>6999</v>
      </c>
      <c r="K97" t="s">
        <v>583</v>
      </c>
      <c r="L97">
        <v>5</v>
      </c>
      <c r="M97">
        <v>18240500</v>
      </c>
      <c r="N97">
        <v>12530900</v>
      </c>
    </row>
    <row r="98" spans="1:14">
      <c r="A98" t="s">
        <v>139</v>
      </c>
      <c r="B98" t="s">
        <v>822</v>
      </c>
      <c r="C98">
        <v>1404</v>
      </c>
      <c r="D98">
        <v>12</v>
      </c>
      <c r="E98" t="s">
        <v>13</v>
      </c>
      <c r="F98" t="s">
        <v>1810</v>
      </c>
      <c r="G98" t="s">
        <v>7021</v>
      </c>
      <c r="H98" t="s">
        <v>28</v>
      </c>
      <c r="I98" t="s">
        <v>48</v>
      </c>
      <c r="J98" t="s">
        <v>6999</v>
      </c>
      <c r="K98" t="s">
        <v>583</v>
      </c>
      <c r="L98">
        <v>3</v>
      </c>
      <c r="M98">
        <v>22696200</v>
      </c>
      <c r="N98">
        <v>19283400</v>
      </c>
    </row>
    <row r="99" spans="1:14">
      <c r="A99" t="s">
        <v>141</v>
      </c>
      <c r="B99" t="s">
        <v>142</v>
      </c>
      <c r="C99">
        <v>1405</v>
      </c>
      <c r="D99">
        <v>4</v>
      </c>
      <c r="E99" t="s">
        <v>23</v>
      </c>
      <c r="F99" t="s">
        <v>1245</v>
      </c>
      <c r="G99" t="s">
        <v>7038</v>
      </c>
      <c r="H99" t="s">
        <v>75</v>
      </c>
      <c r="I99" t="s">
        <v>50</v>
      </c>
      <c r="J99" t="s">
        <v>6972</v>
      </c>
      <c r="K99" t="s">
        <v>143</v>
      </c>
      <c r="L99">
        <v>1</v>
      </c>
      <c r="M99">
        <v>1318800</v>
      </c>
      <c r="N99">
        <v>1050500</v>
      </c>
    </row>
    <row r="100" spans="1:14">
      <c r="A100" t="s">
        <v>141</v>
      </c>
      <c r="B100" t="s">
        <v>142</v>
      </c>
      <c r="C100">
        <v>1405</v>
      </c>
      <c r="D100">
        <v>4</v>
      </c>
      <c r="E100" t="s">
        <v>23</v>
      </c>
      <c r="F100" t="s">
        <v>1245</v>
      </c>
      <c r="G100" t="s">
        <v>7035</v>
      </c>
      <c r="H100" t="s">
        <v>82</v>
      </c>
      <c r="I100" t="s">
        <v>45</v>
      </c>
      <c r="J100" t="s">
        <v>6972</v>
      </c>
      <c r="K100" t="s">
        <v>143</v>
      </c>
      <c r="L100">
        <v>3</v>
      </c>
      <c r="M100">
        <v>8891100</v>
      </c>
      <c r="N100">
        <v>6965700</v>
      </c>
    </row>
    <row r="101" spans="1:14">
      <c r="A101" t="s">
        <v>141</v>
      </c>
      <c r="B101" t="s">
        <v>291</v>
      </c>
      <c r="C101">
        <v>1405</v>
      </c>
      <c r="D101">
        <v>4</v>
      </c>
      <c r="E101" t="s">
        <v>23</v>
      </c>
      <c r="F101" t="s">
        <v>1245</v>
      </c>
      <c r="G101" t="s">
        <v>7026</v>
      </c>
      <c r="H101" t="s">
        <v>39</v>
      </c>
      <c r="I101" t="s">
        <v>43</v>
      </c>
      <c r="J101" t="s">
        <v>6936</v>
      </c>
      <c r="K101" t="s">
        <v>18</v>
      </c>
      <c r="L101">
        <v>4</v>
      </c>
      <c r="M101">
        <v>31866800</v>
      </c>
      <c r="N101">
        <v>25753500</v>
      </c>
    </row>
    <row r="102" spans="1:14">
      <c r="A102" t="s">
        <v>141</v>
      </c>
      <c r="B102" t="s">
        <v>291</v>
      </c>
      <c r="C102">
        <v>1405</v>
      </c>
      <c r="D102">
        <v>4</v>
      </c>
      <c r="E102" t="s">
        <v>23</v>
      </c>
      <c r="F102" t="s">
        <v>1245</v>
      </c>
      <c r="G102" t="s">
        <v>7017</v>
      </c>
      <c r="H102" t="s">
        <v>16</v>
      </c>
      <c r="I102" t="s">
        <v>46</v>
      </c>
      <c r="J102" t="s">
        <v>6936</v>
      </c>
      <c r="K102" t="s">
        <v>18</v>
      </c>
      <c r="L102">
        <v>5</v>
      </c>
      <c r="M102">
        <v>61222000</v>
      </c>
      <c r="N102">
        <v>51124400</v>
      </c>
    </row>
    <row r="103" spans="1:14">
      <c r="A103" t="s">
        <v>141</v>
      </c>
      <c r="B103" t="s">
        <v>291</v>
      </c>
      <c r="C103">
        <v>1405</v>
      </c>
      <c r="D103">
        <v>4</v>
      </c>
      <c r="E103" t="s">
        <v>23</v>
      </c>
      <c r="F103" t="s">
        <v>1245</v>
      </c>
      <c r="G103" t="s">
        <v>7021</v>
      </c>
      <c r="H103" t="s">
        <v>28</v>
      </c>
      <c r="I103" t="s">
        <v>48</v>
      </c>
      <c r="J103" t="s">
        <v>6936</v>
      </c>
      <c r="K103" t="s">
        <v>18</v>
      </c>
      <c r="L103">
        <v>11</v>
      </c>
      <c r="M103">
        <v>98725000</v>
      </c>
      <c r="N103">
        <v>76273400</v>
      </c>
    </row>
    <row r="104" spans="1:14">
      <c r="A104" t="s">
        <v>141</v>
      </c>
      <c r="B104" t="s">
        <v>778</v>
      </c>
      <c r="C104">
        <v>1405</v>
      </c>
      <c r="D104">
        <v>4</v>
      </c>
      <c r="E104" t="s">
        <v>23</v>
      </c>
      <c r="F104" t="s">
        <v>1245</v>
      </c>
      <c r="G104" t="s">
        <v>7022</v>
      </c>
      <c r="H104" t="s">
        <v>31</v>
      </c>
      <c r="I104" t="s">
        <v>45</v>
      </c>
      <c r="J104" t="s">
        <v>6989</v>
      </c>
      <c r="K104" t="s">
        <v>128</v>
      </c>
      <c r="L104">
        <v>2</v>
      </c>
      <c r="M104">
        <v>14940200</v>
      </c>
      <c r="N104">
        <v>11322500</v>
      </c>
    </row>
    <row r="105" spans="1:14">
      <c r="A105" t="s">
        <v>141</v>
      </c>
      <c r="B105" t="s">
        <v>778</v>
      </c>
      <c r="C105">
        <v>1405</v>
      </c>
      <c r="D105">
        <v>4</v>
      </c>
      <c r="E105" t="s">
        <v>23</v>
      </c>
      <c r="F105" t="s">
        <v>1245</v>
      </c>
      <c r="G105" t="s">
        <v>7040</v>
      </c>
      <c r="H105" t="s">
        <v>63</v>
      </c>
      <c r="I105" t="s">
        <v>48</v>
      </c>
      <c r="J105" t="s">
        <v>6989</v>
      </c>
      <c r="K105" t="s">
        <v>128</v>
      </c>
      <c r="L105">
        <v>3</v>
      </c>
      <c r="M105">
        <v>3543300</v>
      </c>
      <c r="N105">
        <v>2717800</v>
      </c>
    </row>
    <row r="106" spans="1:14">
      <c r="A106" t="s">
        <v>141</v>
      </c>
      <c r="B106" t="s">
        <v>778</v>
      </c>
      <c r="C106">
        <v>1405</v>
      </c>
      <c r="D106">
        <v>4</v>
      </c>
      <c r="E106" t="s">
        <v>23</v>
      </c>
      <c r="F106" t="s">
        <v>1245</v>
      </c>
      <c r="G106" t="s">
        <v>7045</v>
      </c>
      <c r="H106" t="s">
        <v>95</v>
      </c>
      <c r="I106" t="s">
        <v>51</v>
      </c>
      <c r="J106" t="s">
        <v>6989</v>
      </c>
      <c r="K106" t="s">
        <v>128</v>
      </c>
      <c r="L106">
        <v>4</v>
      </c>
      <c r="M106">
        <v>1153200</v>
      </c>
      <c r="N106">
        <v>963600</v>
      </c>
    </row>
    <row r="107" spans="1:14">
      <c r="A107" t="s">
        <v>141</v>
      </c>
      <c r="B107" t="s">
        <v>829</v>
      </c>
      <c r="C107">
        <v>1405</v>
      </c>
      <c r="D107">
        <v>4</v>
      </c>
      <c r="E107" t="s">
        <v>23</v>
      </c>
      <c r="F107" t="s">
        <v>1245</v>
      </c>
      <c r="G107" t="s">
        <v>7036</v>
      </c>
      <c r="H107" t="s">
        <v>137</v>
      </c>
      <c r="I107" t="s">
        <v>47</v>
      </c>
      <c r="J107" t="s">
        <v>6951</v>
      </c>
      <c r="K107" t="s">
        <v>228</v>
      </c>
      <c r="L107">
        <v>5</v>
      </c>
      <c r="M107">
        <v>13880500</v>
      </c>
      <c r="N107">
        <v>11763500</v>
      </c>
    </row>
    <row r="108" spans="1:14">
      <c r="A108" t="s">
        <v>141</v>
      </c>
      <c r="B108" t="s">
        <v>829</v>
      </c>
      <c r="C108">
        <v>1405</v>
      </c>
      <c r="D108">
        <v>4</v>
      </c>
      <c r="E108" t="s">
        <v>23</v>
      </c>
      <c r="F108" t="s">
        <v>1245</v>
      </c>
      <c r="G108" t="s">
        <v>7028</v>
      </c>
      <c r="H108" t="s">
        <v>84</v>
      </c>
      <c r="I108" t="s">
        <v>45</v>
      </c>
      <c r="J108" t="s">
        <v>6951</v>
      </c>
      <c r="K108" t="s">
        <v>228</v>
      </c>
      <c r="L108">
        <v>2</v>
      </c>
      <c r="M108">
        <v>8392400</v>
      </c>
      <c r="N108">
        <v>5755300</v>
      </c>
    </row>
    <row r="109" spans="1:14">
      <c r="A109" t="s">
        <v>144</v>
      </c>
      <c r="B109" t="s">
        <v>145</v>
      </c>
      <c r="C109">
        <v>1405</v>
      </c>
      <c r="D109">
        <v>2</v>
      </c>
      <c r="E109" t="s">
        <v>17</v>
      </c>
      <c r="F109" t="s">
        <v>945</v>
      </c>
      <c r="G109" t="s">
        <v>7027</v>
      </c>
      <c r="H109" t="s">
        <v>96</v>
      </c>
      <c r="I109" t="s">
        <v>45</v>
      </c>
      <c r="J109" t="s">
        <v>6964</v>
      </c>
      <c r="K109" t="s">
        <v>146</v>
      </c>
      <c r="L109">
        <v>1</v>
      </c>
      <c r="M109">
        <v>7612300</v>
      </c>
      <c r="N109">
        <v>5985600</v>
      </c>
    </row>
    <row r="110" spans="1:14">
      <c r="A110" t="s">
        <v>147</v>
      </c>
      <c r="B110" t="s">
        <v>148</v>
      </c>
      <c r="C110">
        <v>1404</v>
      </c>
      <c r="D110">
        <v>12</v>
      </c>
      <c r="E110" t="s">
        <v>13</v>
      </c>
      <c r="F110" t="s">
        <v>1810</v>
      </c>
      <c r="G110" t="s">
        <v>7044</v>
      </c>
      <c r="H110" t="s">
        <v>94</v>
      </c>
      <c r="I110" t="s">
        <v>51</v>
      </c>
      <c r="J110" t="s">
        <v>6967</v>
      </c>
      <c r="K110" t="s">
        <v>100</v>
      </c>
      <c r="L110">
        <v>1</v>
      </c>
      <c r="M110">
        <v>264900</v>
      </c>
      <c r="N110">
        <v>184100</v>
      </c>
    </row>
    <row r="111" spans="1:14">
      <c r="A111" t="s">
        <v>147</v>
      </c>
      <c r="B111" t="s">
        <v>554</v>
      </c>
      <c r="C111">
        <v>1404</v>
      </c>
      <c r="D111">
        <v>12</v>
      </c>
      <c r="E111" t="s">
        <v>13</v>
      </c>
      <c r="F111" t="s">
        <v>1810</v>
      </c>
      <c r="G111" t="s">
        <v>7028</v>
      </c>
      <c r="H111" t="s">
        <v>84</v>
      </c>
      <c r="I111" t="s">
        <v>45</v>
      </c>
      <c r="J111" t="s">
        <v>6939</v>
      </c>
      <c r="K111" t="s">
        <v>27</v>
      </c>
      <c r="L111">
        <v>18</v>
      </c>
      <c r="M111">
        <v>70261200</v>
      </c>
      <c r="N111">
        <v>51604200</v>
      </c>
    </row>
    <row r="112" spans="1:14">
      <c r="A112" t="s">
        <v>147</v>
      </c>
      <c r="B112" t="s">
        <v>716</v>
      </c>
      <c r="C112">
        <v>1404</v>
      </c>
      <c r="D112">
        <v>12</v>
      </c>
      <c r="E112" t="s">
        <v>13</v>
      </c>
      <c r="F112" t="s">
        <v>1810</v>
      </c>
      <c r="G112" t="s">
        <v>7035</v>
      </c>
      <c r="H112" t="s">
        <v>82</v>
      </c>
      <c r="I112" t="s">
        <v>45</v>
      </c>
      <c r="J112" t="s">
        <v>6937</v>
      </c>
      <c r="K112" t="s">
        <v>21</v>
      </c>
      <c r="L112">
        <v>1</v>
      </c>
      <c r="M112">
        <v>3027500</v>
      </c>
      <c r="N112">
        <v>2649600</v>
      </c>
    </row>
    <row r="113" spans="1:14">
      <c r="A113" t="s">
        <v>149</v>
      </c>
      <c r="B113" t="s">
        <v>150</v>
      </c>
      <c r="C113">
        <v>1404</v>
      </c>
      <c r="D113">
        <v>8</v>
      </c>
      <c r="E113" t="s">
        <v>9</v>
      </c>
      <c r="F113" t="s">
        <v>1533</v>
      </c>
      <c r="G113" t="s">
        <v>7040</v>
      </c>
      <c r="H113" t="s">
        <v>63</v>
      </c>
      <c r="I113" t="s">
        <v>48</v>
      </c>
      <c r="J113" t="s">
        <v>7004</v>
      </c>
      <c r="K113" t="s">
        <v>151</v>
      </c>
      <c r="L113">
        <v>4</v>
      </c>
      <c r="M113">
        <v>4891200</v>
      </c>
      <c r="N113">
        <v>4146800</v>
      </c>
    </row>
    <row r="114" spans="1:14">
      <c r="A114" t="s">
        <v>149</v>
      </c>
      <c r="B114" t="s">
        <v>150</v>
      </c>
      <c r="C114">
        <v>1404</v>
      </c>
      <c r="D114">
        <v>8</v>
      </c>
      <c r="E114" t="s">
        <v>9</v>
      </c>
      <c r="F114" t="s">
        <v>1533</v>
      </c>
      <c r="G114" t="s">
        <v>7024</v>
      </c>
      <c r="H114" t="s">
        <v>35</v>
      </c>
      <c r="I114" t="s">
        <v>45</v>
      </c>
      <c r="J114" t="s">
        <v>7004</v>
      </c>
      <c r="K114" t="s">
        <v>151</v>
      </c>
      <c r="L114">
        <v>5</v>
      </c>
      <c r="M114">
        <v>35619000</v>
      </c>
      <c r="N114">
        <v>24336700</v>
      </c>
    </row>
    <row r="115" spans="1:14">
      <c r="A115" t="s">
        <v>152</v>
      </c>
      <c r="B115" t="s">
        <v>153</v>
      </c>
      <c r="C115">
        <v>1404</v>
      </c>
      <c r="D115">
        <v>7</v>
      </c>
      <c r="E115" t="s">
        <v>8</v>
      </c>
      <c r="F115" t="s">
        <v>1533</v>
      </c>
      <c r="G115" t="s">
        <v>7040</v>
      </c>
      <c r="H115" t="s">
        <v>63</v>
      </c>
      <c r="I115" t="s">
        <v>48</v>
      </c>
      <c r="J115" t="s">
        <v>6995</v>
      </c>
      <c r="K115" t="s">
        <v>154</v>
      </c>
      <c r="L115">
        <v>3</v>
      </c>
      <c r="M115">
        <v>3508500</v>
      </c>
      <c r="N115">
        <v>2494200</v>
      </c>
    </row>
    <row r="116" spans="1:14">
      <c r="A116" t="s">
        <v>152</v>
      </c>
      <c r="B116" t="s">
        <v>153</v>
      </c>
      <c r="C116">
        <v>1404</v>
      </c>
      <c r="D116">
        <v>7</v>
      </c>
      <c r="E116" t="s">
        <v>8</v>
      </c>
      <c r="F116" t="s">
        <v>1533</v>
      </c>
      <c r="G116" t="s">
        <v>7039</v>
      </c>
      <c r="H116" t="s">
        <v>134</v>
      </c>
      <c r="I116" t="s">
        <v>49</v>
      </c>
      <c r="J116" t="s">
        <v>6995</v>
      </c>
      <c r="K116" t="s">
        <v>154</v>
      </c>
      <c r="L116">
        <v>9</v>
      </c>
      <c r="M116">
        <v>18618300</v>
      </c>
      <c r="N116">
        <v>12907900</v>
      </c>
    </row>
    <row r="117" spans="1:14">
      <c r="A117" t="s">
        <v>152</v>
      </c>
      <c r="B117" t="s">
        <v>153</v>
      </c>
      <c r="C117">
        <v>1404</v>
      </c>
      <c r="D117">
        <v>7</v>
      </c>
      <c r="E117" t="s">
        <v>8</v>
      </c>
      <c r="F117" t="s">
        <v>1533</v>
      </c>
      <c r="G117" t="s">
        <v>7025</v>
      </c>
      <c r="H117" t="s">
        <v>37</v>
      </c>
      <c r="I117" t="s">
        <v>49</v>
      </c>
      <c r="J117" t="s">
        <v>6995</v>
      </c>
      <c r="K117" t="s">
        <v>154</v>
      </c>
      <c r="L117">
        <v>2</v>
      </c>
      <c r="M117">
        <v>8737000</v>
      </c>
      <c r="N117">
        <v>7623200</v>
      </c>
    </row>
    <row r="118" spans="1:14">
      <c r="A118" t="s">
        <v>152</v>
      </c>
      <c r="B118" t="s">
        <v>153</v>
      </c>
      <c r="C118">
        <v>1404</v>
      </c>
      <c r="D118">
        <v>7</v>
      </c>
      <c r="E118" t="s">
        <v>8</v>
      </c>
      <c r="F118" t="s">
        <v>1533</v>
      </c>
      <c r="G118" t="s">
        <v>7041</v>
      </c>
      <c r="H118" t="s">
        <v>66</v>
      </c>
      <c r="I118" t="s">
        <v>47</v>
      </c>
      <c r="J118" t="s">
        <v>6995</v>
      </c>
      <c r="K118" t="s">
        <v>154</v>
      </c>
      <c r="L118">
        <v>1</v>
      </c>
      <c r="M118">
        <v>995000</v>
      </c>
      <c r="N118">
        <v>742400</v>
      </c>
    </row>
    <row r="119" spans="1:14">
      <c r="A119" t="s">
        <v>155</v>
      </c>
      <c r="B119" t="s">
        <v>156</v>
      </c>
      <c r="C119">
        <v>1405</v>
      </c>
      <c r="D119">
        <v>2</v>
      </c>
      <c r="E119" t="s">
        <v>17</v>
      </c>
      <c r="F119" t="s">
        <v>945</v>
      </c>
      <c r="G119" t="s">
        <v>7023</v>
      </c>
      <c r="H119" t="s">
        <v>33</v>
      </c>
      <c r="I119" t="s">
        <v>47</v>
      </c>
      <c r="J119" t="s">
        <v>6935</v>
      </c>
      <c r="K119" t="s">
        <v>15</v>
      </c>
      <c r="L119">
        <v>16</v>
      </c>
      <c r="M119">
        <v>75483200</v>
      </c>
      <c r="N119">
        <v>52722400</v>
      </c>
    </row>
    <row r="120" spans="1:14">
      <c r="A120" t="s">
        <v>157</v>
      </c>
      <c r="B120" t="s">
        <v>158</v>
      </c>
      <c r="C120">
        <v>1405</v>
      </c>
      <c r="D120">
        <v>1</v>
      </c>
      <c r="E120" t="s">
        <v>14</v>
      </c>
      <c r="F120" t="s">
        <v>945</v>
      </c>
      <c r="G120" t="s">
        <v>7044</v>
      </c>
      <c r="H120" t="s">
        <v>94</v>
      </c>
      <c r="I120" t="s">
        <v>51</v>
      </c>
      <c r="J120" t="s">
        <v>6957</v>
      </c>
      <c r="K120" t="s">
        <v>111</v>
      </c>
      <c r="L120">
        <v>1</v>
      </c>
      <c r="M120">
        <v>265200</v>
      </c>
      <c r="N120">
        <v>219300</v>
      </c>
    </row>
    <row r="121" spans="1:14">
      <c r="A121" t="s">
        <v>157</v>
      </c>
      <c r="B121" t="s">
        <v>158</v>
      </c>
      <c r="C121">
        <v>1405</v>
      </c>
      <c r="D121">
        <v>1</v>
      </c>
      <c r="E121" t="s">
        <v>14</v>
      </c>
      <c r="F121" t="s">
        <v>945</v>
      </c>
      <c r="G121" t="s">
        <v>7033</v>
      </c>
      <c r="H121" t="s">
        <v>71</v>
      </c>
      <c r="I121" t="s">
        <v>50</v>
      </c>
      <c r="J121" t="s">
        <v>6957</v>
      </c>
      <c r="K121" t="s">
        <v>111</v>
      </c>
      <c r="L121">
        <v>3</v>
      </c>
      <c r="M121">
        <v>16785900</v>
      </c>
      <c r="N121">
        <v>14747900</v>
      </c>
    </row>
    <row r="122" spans="1:14">
      <c r="A122" t="s">
        <v>157</v>
      </c>
      <c r="B122" t="s">
        <v>805</v>
      </c>
      <c r="C122">
        <v>1405</v>
      </c>
      <c r="D122">
        <v>1</v>
      </c>
      <c r="E122" t="s">
        <v>14</v>
      </c>
      <c r="F122" t="s">
        <v>945</v>
      </c>
      <c r="G122" t="s">
        <v>7029</v>
      </c>
      <c r="H122" t="s">
        <v>209</v>
      </c>
      <c r="I122" t="s">
        <v>50</v>
      </c>
      <c r="J122" t="s">
        <v>6942</v>
      </c>
      <c r="K122" t="s">
        <v>34</v>
      </c>
      <c r="L122">
        <v>8</v>
      </c>
      <c r="M122">
        <v>39515200</v>
      </c>
      <c r="N122">
        <v>34432600</v>
      </c>
    </row>
    <row r="123" spans="1:14">
      <c r="A123" t="s">
        <v>159</v>
      </c>
      <c r="B123" t="s">
        <v>160</v>
      </c>
      <c r="C123">
        <v>1405</v>
      </c>
      <c r="D123">
        <v>2</v>
      </c>
      <c r="E123" t="s">
        <v>17</v>
      </c>
      <c r="F123" t="s">
        <v>945</v>
      </c>
      <c r="G123" t="s">
        <v>7043</v>
      </c>
      <c r="H123" t="s">
        <v>68</v>
      </c>
      <c r="I123" t="s">
        <v>51</v>
      </c>
      <c r="J123" t="s">
        <v>6994</v>
      </c>
      <c r="K123" t="s">
        <v>161</v>
      </c>
      <c r="L123">
        <v>4</v>
      </c>
      <c r="M123">
        <v>1397600</v>
      </c>
      <c r="N123">
        <v>1218600</v>
      </c>
    </row>
    <row r="124" spans="1:14">
      <c r="A124" t="s">
        <v>159</v>
      </c>
      <c r="B124" t="s">
        <v>160</v>
      </c>
      <c r="C124">
        <v>1405</v>
      </c>
      <c r="D124">
        <v>2</v>
      </c>
      <c r="E124" t="s">
        <v>17</v>
      </c>
      <c r="F124" t="s">
        <v>945</v>
      </c>
      <c r="G124" t="s">
        <v>7045</v>
      </c>
      <c r="H124" t="s">
        <v>95</v>
      </c>
      <c r="I124" t="s">
        <v>51</v>
      </c>
      <c r="J124" t="s">
        <v>6994</v>
      </c>
      <c r="K124" t="s">
        <v>161</v>
      </c>
      <c r="L124">
        <v>3</v>
      </c>
      <c r="M124">
        <v>958200</v>
      </c>
      <c r="N124">
        <v>655400</v>
      </c>
    </row>
    <row r="125" spans="1:14">
      <c r="A125" t="s">
        <v>159</v>
      </c>
      <c r="B125" t="s">
        <v>160</v>
      </c>
      <c r="C125">
        <v>1405</v>
      </c>
      <c r="D125">
        <v>2</v>
      </c>
      <c r="E125" t="s">
        <v>17</v>
      </c>
      <c r="F125" t="s">
        <v>945</v>
      </c>
      <c r="G125" t="s">
        <v>7040</v>
      </c>
      <c r="H125" t="s">
        <v>63</v>
      </c>
      <c r="I125" t="s">
        <v>48</v>
      </c>
      <c r="J125" t="s">
        <v>6994</v>
      </c>
      <c r="K125" t="s">
        <v>161</v>
      </c>
      <c r="L125">
        <v>1</v>
      </c>
      <c r="M125">
        <v>1149200</v>
      </c>
      <c r="N125">
        <v>789500</v>
      </c>
    </row>
    <row r="126" spans="1:14">
      <c r="A126" t="s">
        <v>159</v>
      </c>
      <c r="B126" t="s">
        <v>535</v>
      </c>
      <c r="C126">
        <v>1405</v>
      </c>
      <c r="D126">
        <v>2</v>
      </c>
      <c r="E126" t="s">
        <v>17</v>
      </c>
      <c r="F126" t="s">
        <v>945</v>
      </c>
      <c r="G126" t="s">
        <v>7045</v>
      </c>
      <c r="H126" t="s">
        <v>95</v>
      </c>
      <c r="I126" t="s">
        <v>51</v>
      </c>
      <c r="J126" t="s">
        <v>6949</v>
      </c>
      <c r="K126" t="s">
        <v>290</v>
      </c>
      <c r="L126">
        <v>3</v>
      </c>
      <c r="M126">
        <v>822600</v>
      </c>
      <c r="N126">
        <v>598300</v>
      </c>
    </row>
    <row r="127" spans="1:14">
      <c r="A127" t="s">
        <v>159</v>
      </c>
      <c r="B127" t="s">
        <v>535</v>
      </c>
      <c r="C127">
        <v>1405</v>
      </c>
      <c r="D127">
        <v>2</v>
      </c>
      <c r="E127" t="s">
        <v>17</v>
      </c>
      <c r="F127" t="s">
        <v>945</v>
      </c>
      <c r="G127" t="s">
        <v>7043</v>
      </c>
      <c r="H127" t="s">
        <v>68</v>
      </c>
      <c r="I127" t="s">
        <v>51</v>
      </c>
      <c r="J127" t="s">
        <v>6949</v>
      </c>
      <c r="K127" t="s">
        <v>290</v>
      </c>
      <c r="L127">
        <v>1</v>
      </c>
      <c r="M127">
        <v>343400</v>
      </c>
      <c r="N127">
        <v>249600</v>
      </c>
    </row>
    <row r="128" spans="1:14">
      <c r="A128" t="s">
        <v>159</v>
      </c>
      <c r="B128" t="s">
        <v>769</v>
      </c>
      <c r="C128">
        <v>1405</v>
      </c>
      <c r="D128">
        <v>2</v>
      </c>
      <c r="E128" t="s">
        <v>17</v>
      </c>
      <c r="F128" t="s">
        <v>945</v>
      </c>
      <c r="G128" t="s">
        <v>7026</v>
      </c>
      <c r="H128" t="s">
        <v>39</v>
      </c>
      <c r="I128" t="s">
        <v>43</v>
      </c>
      <c r="J128" t="s">
        <v>6988</v>
      </c>
      <c r="K128" t="s">
        <v>171</v>
      </c>
      <c r="L128">
        <v>1</v>
      </c>
      <c r="M128">
        <v>7410400</v>
      </c>
      <c r="N128">
        <v>6312400</v>
      </c>
    </row>
    <row r="129" spans="1:14">
      <c r="A129" t="s">
        <v>159</v>
      </c>
      <c r="B129" t="s">
        <v>769</v>
      </c>
      <c r="C129">
        <v>1405</v>
      </c>
      <c r="D129">
        <v>2</v>
      </c>
      <c r="E129" t="s">
        <v>17</v>
      </c>
      <c r="F129" t="s">
        <v>945</v>
      </c>
      <c r="G129" t="s">
        <v>7036</v>
      </c>
      <c r="H129" t="s">
        <v>137</v>
      </c>
      <c r="I129" t="s">
        <v>47</v>
      </c>
      <c r="J129" t="s">
        <v>6988</v>
      </c>
      <c r="K129" t="s">
        <v>171</v>
      </c>
      <c r="L129">
        <v>2</v>
      </c>
      <c r="M129">
        <v>5912200</v>
      </c>
      <c r="N129">
        <v>4056200</v>
      </c>
    </row>
    <row r="130" spans="1:14">
      <c r="A130" t="s">
        <v>159</v>
      </c>
      <c r="B130" t="s">
        <v>769</v>
      </c>
      <c r="C130">
        <v>1405</v>
      </c>
      <c r="D130">
        <v>2</v>
      </c>
      <c r="E130" t="s">
        <v>17</v>
      </c>
      <c r="F130" t="s">
        <v>945</v>
      </c>
      <c r="G130" t="s">
        <v>7019</v>
      </c>
      <c r="H130" t="s">
        <v>22</v>
      </c>
      <c r="I130" t="s">
        <v>43</v>
      </c>
      <c r="J130" t="s">
        <v>6988</v>
      </c>
      <c r="K130" t="s">
        <v>171</v>
      </c>
      <c r="L130">
        <v>7</v>
      </c>
      <c r="M130">
        <v>62174700</v>
      </c>
      <c r="N130">
        <v>45780500</v>
      </c>
    </row>
    <row r="131" spans="1:14">
      <c r="A131" t="s">
        <v>159</v>
      </c>
      <c r="B131" t="s">
        <v>769</v>
      </c>
      <c r="C131">
        <v>1405</v>
      </c>
      <c r="D131">
        <v>2</v>
      </c>
      <c r="E131" t="s">
        <v>17</v>
      </c>
      <c r="F131" t="s">
        <v>945</v>
      </c>
      <c r="G131" t="s">
        <v>7030</v>
      </c>
      <c r="H131" t="s">
        <v>99</v>
      </c>
      <c r="I131" t="s">
        <v>47</v>
      </c>
      <c r="J131" t="s">
        <v>6988</v>
      </c>
      <c r="K131" t="s">
        <v>171</v>
      </c>
      <c r="L131">
        <v>3</v>
      </c>
      <c r="M131">
        <v>15093300</v>
      </c>
      <c r="N131">
        <v>12756500</v>
      </c>
    </row>
    <row r="132" spans="1:14">
      <c r="A132" t="s">
        <v>159</v>
      </c>
      <c r="B132" t="s">
        <v>793</v>
      </c>
      <c r="C132">
        <v>1405</v>
      </c>
      <c r="D132">
        <v>2</v>
      </c>
      <c r="E132" t="s">
        <v>17</v>
      </c>
      <c r="F132" t="s">
        <v>945</v>
      </c>
      <c r="G132" t="s">
        <v>7037</v>
      </c>
      <c r="H132" t="s">
        <v>115</v>
      </c>
      <c r="I132" t="s">
        <v>49</v>
      </c>
      <c r="J132" t="s">
        <v>6944</v>
      </c>
      <c r="K132" t="s">
        <v>38</v>
      </c>
      <c r="L132">
        <v>2</v>
      </c>
      <c r="M132">
        <v>3263200</v>
      </c>
      <c r="N132">
        <v>2327900</v>
      </c>
    </row>
    <row r="133" spans="1:14">
      <c r="A133" t="s">
        <v>159</v>
      </c>
      <c r="B133" t="s">
        <v>793</v>
      </c>
      <c r="C133">
        <v>1405</v>
      </c>
      <c r="D133">
        <v>2</v>
      </c>
      <c r="E133" t="s">
        <v>17</v>
      </c>
      <c r="F133" t="s">
        <v>945</v>
      </c>
      <c r="G133" t="s">
        <v>7022</v>
      </c>
      <c r="H133" t="s">
        <v>31</v>
      </c>
      <c r="I133" t="s">
        <v>45</v>
      </c>
      <c r="J133" t="s">
        <v>6944</v>
      </c>
      <c r="K133" t="s">
        <v>38</v>
      </c>
      <c r="L133">
        <v>2</v>
      </c>
      <c r="M133">
        <v>15292200</v>
      </c>
      <c r="N133">
        <v>12561900</v>
      </c>
    </row>
    <row r="134" spans="1:14">
      <c r="A134" t="s">
        <v>159</v>
      </c>
      <c r="B134" t="s">
        <v>816</v>
      </c>
      <c r="C134">
        <v>1405</v>
      </c>
      <c r="D134">
        <v>2</v>
      </c>
      <c r="E134" t="s">
        <v>17</v>
      </c>
      <c r="F134" t="s">
        <v>945</v>
      </c>
      <c r="G134" t="s">
        <v>7034</v>
      </c>
      <c r="H134" t="s">
        <v>172</v>
      </c>
      <c r="I134" t="s">
        <v>50</v>
      </c>
      <c r="J134" t="s">
        <v>6960</v>
      </c>
      <c r="K134" t="s">
        <v>114</v>
      </c>
      <c r="L134">
        <v>8</v>
      </c>
      <c r="M134">
        <v>31500000</v>
      </c>
      <c r="N134">
        <v>26285400</v>
      </c>
    </row>
    <row r="135" spans="1:14">
      <c r="A135" t="s">
        <v>163</v>
      </c>
      <c r="B135" t="s">
        <v>164</v>
      </c>
      <c r="C135">
        <v>1404</v>
      </c>
      <c r="D135">
        <v>12</v>
      </c>
      <c r="E135" t="s">
        <v>13</v>
      </c>
      <c r="F135" t="s">
        <v>1810</v>
      </c>
      <c r="G135" t="s">
        <v>7045</v>
      </c>
      <c r="H135" t="s">
        <v>95</v>
      </c>
      <c r="I135" t="s">
        <v>51</v>
      </c>
      <c r="J135" t="s">
        <v>6979</v>
      </c>
      <c r="K135" t="s">
        <v>165</v>
      </c>
      <c r="L135">
        <v>2</v>
      </c>
      <c r="M135">
        <v>648800</v>
      </c>
      <c r="N135">
        <v>562100</v>
      </c>
    </row>
    <row r="136" spans="1:14">
      <c r="A136" t="s">
        <v>163</v>
      </c>
      <c r="B136" t="s">
        <v>903</v>
      </c>
      <c r="C136">
        <v>1404</v>
      </c>
      <c r="D136">
        <v>12</v>
      </c>
      <c r="E136" t="s">
        <v>13</v>
      </c>
      <c r="F136" t="s">
        <v>1810</v>
      </c>
      <c r="G136" t="s">
        <v>7043</v>
      </c>
      <c r="H136" t="s">
        <v>68</v>
      </c>
      <c r="I136" t="s">
        <v>51</v>
      </c>
      <c r="J136" t="s">
        <v>6984</v>
      </c>
      <c r="K136" t="s">
        <v>416</v>
      </c>
      <c r="L136">
        <v>4</v>
      </c>
      <c r="M136">
        <v>1245600</v>
      </c>
      <c r="N136">
        <v>957500</v>
      </c>
    </row>
    <row r="137" spans="1:14">
      <c r="A137" t="s">
        <v>166</v>
      </c>
      <c r="B137" t="s">
        <v>167</v>
      </c>
      <c r="C137">
        <v>1405</v>
      </c>
      <c r="D137">
        <v>5</v>
      </c>
      <c r="E137" t="s">
        <v>26</v>
      </c>
      <c r="F137" t="s">
        <v>1245</v>
      </c>
      <c r="G137" t="s">
        <v>7035</v>
      </c>
      <c r="H137" t="s">
        <v>82</v>
      </c>
      <c r="I137" t="s">
        <v>45</v>
      </c>
      <c r="J137" t="s">
        <v>6990</v>
      </c>
      <c r="K137" t="s">
        <v>168</v>
      </c>
      <c r="L137">
        <v>6</v>
      </c>
      <c r="M137">
        <v>19079400</v>
      </c>
      <c r="N137">
        <v>13393000</v>
      </c>
    </row>
    <row r="138" spans="1:14">
      <c r="A138" t="s">
        <v>166</v>
      </c>
      <c r="B138" t="s">
        <v>167</v>
      </c>
      <c r="C138">
        <v>1405</v>
      </c>
      <c r="D138">
        <v>5</v>
      </c>
      <c r="E138" t="s">
        <v>26</v>
      </c>
      <c r="F138" t="s">
        <v>1245</v>
      </c>
      <c r="G138" t="s">
        <v>7044</v>
      </c>
      <c r="H138" t="s">
        <v>94</v>
      </c>
      <c r="I138" t="s">
        <v>51</v>
      </c>
      <c r="J138" t="s">
        <v>6990</v>
      </c>
      <c r="K138" t="s">
        <v>168</v>
      </c>
      <c r="L138">
        <v>2</v>
      </c>
      <c r="M138">
        <v>568600</v>
      </c>
      <c r="N138">
        <v>452000</v>
      </c>
    </row>
    <row r="139" spans="1:14">
      <c r="A139" t="s">
        <v>166</v>
      </c>
      <c r="B139" t="s">
        <v>167</v>
      </c>
      <c r="C139">
        <v>1405</v>
      </c>
      <c r="D139">
        <v>5</v>
      </c>
      <c r="E139" t="s">
        <v>26</v>
      </c>
      <c r="F139" t="s">
        <v>1245</v>
      </c>
      <c r="G139" t="s">
        <v>7037</v>
      </c>
      <c r="H139" t="s">
        <v>115</v>
      </c>
      <c r="I139" t="s">
        <v>49</v>
      </c>
      <c r="J139" t="s">
        <v>6990</v>
      </c>
      <c r="K139" t="s">
        <v>168</v>
      </c>
      <c r="L139">
        <v>2</v>
      </c>
      <c r="M139">
        <v>3060000</v>
      </c>
      <c r="N139">
        <v>2433400</v>
      </c>
    </row>
    <row r="140" spans="1:14">
      <c r="A140" t="s">
        <v>166</v>
      </c>
      <c r="B140" t="s">
        <v>562</v>
      </c>
      <c r="C140">
        <v>1405</v>
      </c>
      <c r="D140">
        <v>5</v>
      </c>
      <c r="E140" t="s">
        <v>26</v>
      </c>
      <c r="F140" t="s">
        <v>1245</v>
      </c>
      <c r="G140" t="s">
        <v>7046</v>
      </c>
      <c r="H140" t="s">
        <v>91</v>
      </c>
      <c r="I140" t="s">
        <v>51</v>
      </c>
      <c r="J140" t="s">
        <v>6968</v>
      </c>
      <c r="K140" t="s">
        <v>222</v>
      </c>
      <c r="L140">
        <v>2</v>
      </c>
      <c r="M140">
        <v>386600</v>
      </c>
      <c r="N140">
        <v>332400</v>
      </c>
    </row>
    <row r="141" spans="1:14">
      <c r="A141" t="s">
        <v>166</v>
      </c>
      <c r="B141" t="s">
        <v>562</v>
      </c>
      <c r="C141">
        <v>1405</v>
      </c>
      <c r="D141">
        <v>5</v>
      </c>
      <c r="E141" t="s">
        <v>26</v>
      </c>
      <c r="F141" t="s">
        <v>1245</v>
      </c>
      <c r="G141" t="s">
        <v>7026</v>
      </c>
      <c r="H141" t="s">
        <v>39</v>
      </c>
      <c r="I141" t="s">
        <v>43</v>
      </c>
      <c r="J141" t="s">
        <v>6968</v>
      </c>
      <c r="K141" t="s">
        <v>222</v>
      </c>
      <c r="L141">
        <v>4</v>
      </c>
      <c r="M141">
        <v>31018400</v>
      </c>
      <c r="N141">
        <v>26073100</v>
      </c>
    </row>
    <row r="142" spans="1:14">
      <c r="A142" t="s">
        <v>166</v>
      </c>
      <c r="B142" t="s">
        <v>562</v>
      </c>
      <c r="C142">
        <v>1405</v>
      </c>
      <c r="D142">
        <v>5</v>
      </c>
      <c r="E142" t="s">
        <v>26</v>
      </c>
      <c r="F142" t="s">
        <v>1245</v>
      </c>
      <c r="G142" t="s">
        <v>7018</v>
      </c>
      <c r="H142" t="s">
        <v>19</v>
      </c>
      <c r="I142" t="s">
        <v>43</v>
      </c>
      <c r="J142" t="s">
        <v>6968</v>
      </c>
      <c r="K142" t="s">
        <v>222</v>
      </c>
      <c r="L142">
        <v>7</v>
      </c>
      <c r="M142">
        <v>74706800</v>
      </c>
      <c r="N142">
        <v>62877400</v>
      </c>
    </row>
    <row r="143" spans="1:14">
      <c r="A143" t="s">
        <v>169</v>
      </c>
      <c r="B143" t="s">
        <v>170</v>
      </c>
      <c r="C143">
        <v>1405</v>
      </c>
      <c r="D143">
        <v>2</v>
      </c>
      <c r="E143" t="s">
        <v>17</v>
      </c>
      <c r="F143" t="s">
        <v>945</v>
      </c>
      <c r="G143" t="s">
        <v>7024</v>
      </c>
      <c r="H143" t="s">
        <v>35</v>
      </c>
      <c r="I143" t="s">
        <v>45</v>
      </c>
      <c r="J143" t="s">
        <v>6988</v>
      </c>
      <c r="K143" t="s">
        <v>171</v>
      </c>
      <c r="L143">
        <v>2</v>
      </c>
      <c r="M143">
        <v>16506000</v>
      </c>
      <c r="N143">
        <v>12006200</v>
      </c>
    </row>
    <row r="144" spans="1:14">
      <c r="A144" t="s">
        <v>169</v>
      </c>
      <c r="B144" t="s">
        <v>170</v>
      </c>
      <c r="C144">
        <v>1405</v>
      </c>
      <c r="D144">
        <v>2</v>
      </c>
      <c r="E144" t="s">
        <v>17</v>
      </c>
      <c r="F144" t="s">
        <v>945</v>
      </c>
      <c r="G144" t="s">
        <v>7034</v>
      </c>
      <c r="H144" t="s">
        <v>172</v>
      </c>
      <c r="I144" t="s">
        <v>50</v>
      </c>
      <c r="J144" t="s">
        <v>6988</v>
      </c>
      <c r="K144" t="s">
        <v>171</v>
      </c>
      <c r="L144">
        <v>5</v>
      </c>
      <c r="M144">
        <v>19937500</v>
      </c>
      <c r="N144">
        <v>15513900</v>
      </c>
    </row>
    <row r="145" spans="1:14">
      <c r="A145" t="s">
        <v>169</v>
      </c>
      <c r="B145" t="s">
        <v>170</v>
      </c>
      <c r="C145">
        <v>1405</v>
      </c>
      <c r="D145">
        <v>2</v>
      </c>
      <c r="E145" t="s">
        <v>17</v>
      </c>
      <c r="F145" t="s">
        <v>945</v>
      </c>
      <c r="G145" t="s">
        <v>7046</v>
      </c>
      <c r="H145" t="s">
        <v>91</v>
      </c>
      <c r="I145" t="s">
        <v>51</v>
      </c>
      <c r="J145" t="s">
        <v>6988</v>
      </c>
      <c r="K145" t="s">
        <v>171</v>
      </c>
      <c r="L145">
        <v>6</v>
      </c>
      <c r="M145">
        <v>1071000</v>
      </c>
      <c r="N145">
        <v>803100</v>
      </c>
    </row>
    <row r="146" spans="1:14">
      <c r="A146" t="s">
        <v>169</v>
      </c>
      <c r="B146" t="s">
        <v>170</v>
      </c>
      <c r="C146">
        <v>1405</v>
      </c>
      <c r="D146">
        <v>2</v>
      </c>
      <c r="E146" t="s">
        <v>17</v>
      </c>
      <c r="F146" t="s">
        <v>945</v>
      </c>
      <c r="G146" t="s">
        <v>7044</v>
      </c>
      <c r="H146" t="s">
        <v>94</v>
      </c>
      <c r="I146" t="s">
        <v>51</v>
      </c>
      <c r="J146" t="s">
        <v>6988</v>
      </c>
      <c r="K146" t="s">
        <v>171</v>
      </c>
      <c r="L146">
        <v>5</v>
      </c>
      <c r="M146">
        <v>1275500</v>
      </c>
      <c r="N146">
        <v>1026500</v>
      </c>
    </row>
    <row r="147" spans="1:14">
      <c r="A147" t="s">
        <v>169</v>
      </c>
      <c r="B147" t="s">
        <v>292</v>
      </c>
      <c r="C147">
        <v>1405</v>
      </c>
      <c r="D147">
        <v>2</v>
      </c>
      <c r="E147" t="s">
        <v>17</v>
      </c>
      <c r="F147" t="s">
        <v>945</v>
      </c>
      <c r="G147" t="s">
        <v>7025</v>
      </c>
      <c r="H147" t="s">
        <v>37</v>
      </c>
      <c r="I147" t="s">
        <v>49</v>
      </c>
      <c r="J147" t="s">
        <v>6979</v>
      </c>
      <c r="K147" t="s">
        <v>165</v>
      </c>
      <c r="L147">
        <v>3</v>
      </c>
      <c r="M147">
        <v>13959600</v>
      </c>
      <c r="N147">
        <v>10518000</v>
      </c>
    </row>
    <row r="148" spans="1:14">
      <c r="A148" t="s">
        <v>169</v>
      </c>
      <c r="B148" t="s">
        <v>864</v>
      </c>
      <c r="C148">
        <v>1405</v>
      </c>
      <c r="D148">
        <v>2</v>
      </c>
      <c r="E148" t="s">
        <v>17</v>
      </c>
      <c r="F148" t="s">
        <v>945</v>
      </c>
      <c r="G148" t="s">
        <v>7041</v>
      </c>
      <c r="H148" t="s">
        <v>66</v>
      </c>
      <c r="I148" t="s">
        <v>47</v>
      </c>
      <c r="J148" t="s">
        <v>6984</v>
      </c>
      <c r="K148" t="s">
        <v>416</v>
      </c>
      <c r="L148">
        <v>4</v>
      </c>
      <c r="M148">
        <v>3567600</v>
      </c>
      <c r="N148">
        <v>2984500</v>
      </c>
    </row>
    <row r="149" spans="1:14">
      <c r="A149" t="s">
        <v>169</v>
      </c>
      <c r="B149" t="s">
        <v>864</v>
      </c>
      <c r="C149">
        <v>1405</v>
      </c>
      <c r="D149">
        <v>2</v>
      </c>
      <c r="E149" t="s">
        <v>17</v>
      </c>
      <c r="F149" t="s">
        <v>945</v>
      </c>
      <c r="G149" t="s">
        <v>7025</v>
      </c>
      <c r="H149" t="s">
        <v>37</v>
      </c>
      <c r="I149" t="s">
        <v>49</v>
      </c>
      <c r="J149" t="s">
        <v>6984</v>
      </c>
      <c r="K149" t="s">
        <v>416</v>
      </c>
      <c r="L149">
        <v>2</v>
      </c>
      <c r="M149">
        <v>8024000</v>
      </c>
      <c r="N149">
        <v>6797000</v>
      </c>
    </row>
    <row r="150" spans="1:14">
      <c r="A150" t="s">
        <v>173</v>
      </c>
      <c r="B150" t="s">
        <v>174</v>
      </c>
      <c r="C150">
        <v>1404</v>
      </c>
      <c r="D150">
        <v>10</v>
      </c>
      <c r="E150" t="s">
        <v>11</v>
      </c>
      <c r="F150" t="s">
        <v>1810</v>
      </c>
      <c r="G150" t="s">
        <v>7046</v>
      </c>
      <c r="H150" t="s">
        <v>91</v>
      </c>
      <c r="I150" t="s">
        <v>51</v>
      </c>
      <c r="J150" t="s">
        <v>7005</v>
      </c>
      <c r="K150" t="s">
        <v>175</v>
      </c>
      <c r="L150">
        <v>1</v>
      </c>
      <c r="M150">
        <v>169600</v>
      </c>
      <c r="N150">
        <v>134300</v>
      </c>
    </row>
    <row r="151" spans="1:14">
      <c r="A151" t="s">
        <v>173</v>
      </c>
      <c r="B151" t="s">
        <v>174</v>
      </c>
      <c r="C151">
        <v>1404</v>
      </c>
      <c r="D151">
        <v>10</v>
      </c>
      <c r="E151" t="s">
        <v>11</v>
      </c>
      <c r="F151" t="s">
        <v>1810</v>
      </c>
      <c r="G151" t="s">
        <v>7035</v>
      </c>
      <c r="H151" t="s">
        <v>82</v>
      </c>
      <c r="I151" t="s">
        <v>45</v>
      </c>
      <c r="J151" t="s">
        <v>7005</v>
      </c>
      <c r="K151" t="s">
        <v>175</v>
      </c>
      <c r="L151">
        <v>3</v>
      </c>
      <c r="M151">
        <v>10021500</v>
      </c>
      <c r="N151">
        <v>6930500</v>
      </c>
    </row>
    <row r="152" spans="1:14">
      <c r="A152" t="s">
        <v>173</v>
      </c>
      <c r="B152" t="s">
        <v>174</v>
      </c>
      <c r="C152">
        <v>1404</v>
      </c>
      <c r="D152">
        <v>10</v>
      </c>
      <c r="E152" t="s">
        <v>11</v>
      </c>
      <c r="F152" t="s">
        <v>1810</v>
      </c>
      <c r="G152" t="s">
        <v>7028</v>
      </c>
      <c r="H152" t="s">
        <v>84</v>
      </c>
      <c r="I152" t="s">
        <v>45</v>
      </c>
      <c r="J152" t="s">
        <v>7005</v>
      </c>
      <c r="K152" t="s">
        <v>175</v>
      </c>
      <c r="L152">
        <v>6</v>
      </c>
      <c r="M152">
        <v>25705800</v>
      </c>
      <c r="N152">
        <v>17553200</v>
      </c>
    </row>
    <row r="153" spans="1:14">
      <c r="A153" t="s">
        <v>173</v>
      </c>
      <c r="B153" t="s">
        <v>181</v>
      </c>
      <c r="C153">
        <v>1404</v>
      </c>
      <c r="D153">
        <v>10</v>
      </c>
      <c r="E153" t="s">
        <v>11</v>
      </c>
      <c r="F153" t="s">
        <v>1810</v>
      </c>
      <c r="G153" t="s">
        <v>7038</v>
      </c>
      <c r="H153" t="s">
        <v>75</v>
      </c>
      <c r="I153" t="s">
        <v>50</v>
      </c>
      <c r="J153" t="s">
        <v>6993</v>
      </c>
      <c r="K153" t="s">
        <v>182</v>
      </c>
      <c r="L153">
        <v>9</v>
      </c>
      <c r="M153">
        <v>10711800</v>
      </c>
      <c r="N153">
        <v>7671400</v>
      </c>
    </row>
    <row r="154" spans="1:14">
      <c r="A154" t="s">
        <v>173</v>
      </c>
      <c r="B154" t="s">
        <v>181</v>
      </c>
      <c r="C154">
        <v>1404</v>
      </c>
      <c r="D154">
        <v>10</v>
      </c>
      <c r="E154" t="s">
        <v>11</v>
      </c>
      <c r="F154" t="s">
        <v>1810</v>
      </c>
      <c r="G154" t="s">
        <v>7022</v>
      </c>
      <c r="H154" t="s">
        <v>31</v>
      </c>
      <c r="I154" t="s">
        <v>45</v>
      </c>
      <c r="J154" t="s">
        <v>6993</v>
      </c>
      <c r="K154" t="s">
        <v>182</v>
      </c>
      <c r="L154">
        <v>1</v>
      </c>
      <c r="M154">
        <v>7802200</v>
      </c>
      <c r="N154">
        <v>5661900</v>
      </c>
    </row>
    <row r="155" spans="1:14">
      <c r="A155" t="s">
        <v>178</v>
      </c>
      <c r="B155" t="s">
        <v>179</v>
      </c>
      <c r="C155">
        <v>1404</v>
      </c>
      <c r="D155">
        <v>9</v>
      </c>
      <c r="E155" t="s">
        <v>10</v>
      </c>
      <c r="F155" t="s">
        <v>1533</v>
      </c>
      <c r="G155" t="s">
        <v>7036</v>
      </c>
      <c r="H155" t="s">
        <v>137</v>
      </c>
      <c r="I155" t="s">
        <v>47</v>
      </c>
      <c r="J155" t="s">
        <v>6988</v>
      </c>
      <c r="K155" t="s">
        <v>171</v>
      </c>
      <c r="L155">
        <v>3</v>
      </c>
      <c r="M155">
        <v>8723700</v>
      </c>
      <c r="N155">
        <v>6594700</v>
      </c>
    </row>
    <row r="156" spans="1:14">
      <c r="A156" t="s">
        <v>178</v>
      </c>
      <c r="B156" t="s">
        <v>694</v>
      </c>
      <c r="C156">
        <v>1404</v>
      </c>
      <c r="D156">
        <v>9</v>
      </c>
      <c r="E156" t="s">
        <v>10</v>
      </c>
      <c r="F156" t="s">
        <v>1533</v>
      </c>
      <c r="G156" t="s">
        <v>7042</v>
      </c>
      <c r="H156" t="s">
        <v>89</v>
      </c>
      <c r="I156" t="s">
        <v>47</v>
      </c>
      <c r="J156" t="s">
        <v>7013</v>
      </c>
      <c r="K156" t="s">
        <v>105</v>
      </c>
      <c r="L156">
        <v>3</v>
      </c>
      <c r="M156">
        <v>1897800</v>
      </c>
      <c r="N156">
        <v>1654800</v>
      </c>
    </row>
    <row r="157" spans="1:14">
      <c r="A157" t="s">
        <v>178</v>
      </c>
      <c r="B157" t="s">
        <v>694</v>
      </c>
      <c r="C157">
        <v>1404</v>
      </c>
      <c r="D157">
        <v>9</v>
      </c>
      <c r="E157" t="s">
        <v>10</v>
      </c>
      <c r="F157" t="s">
        <v>1533</v>
      </c>
      <c r="G157" t="s">
        <v>7033</v>
      </c>
      <c r="H157" t="s">
        <v>71</v>
      </c>
      <c r="I157" t="s">
        <v>50</v>
      </c>
      <c r="J157" t="s">
        <v>7013</v>
      </c>
      <c r="K157" t="s">
        <v>105</v>
      </c>
      <c r="L157">
        <v>1</v>
      </c>
      <c r="M157">
        <v>5049000</v>
      </c>
      <c r="N157">
        <v>4145400</v>
      </c>
    </row>
    <row r="158" spans="1:14">
      <c r="A158" t="s">
        <v>183</v>
      </c>
      <c r="B158" t="s">
        <v>184</v>
      </c>
      <c r="C158">
        <v>1405</v>
      </c>
      <c r="D158">
        <v>3</v>
      </c>
      <c r="E158" t="s">
        <v>20</v>
      </c>
      <c r="F158" t="s">
        <v>945</v>
      </c>
      <c r="G158" t="s">
        <v>7017</v>
      </c>
      <c r="H158" t="s">
        <v>16</v>
      </c>
      <c r="I158" t="s">
        <v>46</v>
      </c>
      <c r="J158" t="s">
        <v>6987</v>
      </c>
      <c r="K158" t="s">
        <v>185</v>
      </c>
      <c r="L158">
        <v>5</v>
      </c>
      <c r="M158">
        <v>68649000</v>
      </c>
      <c r="N158">
        <v>52217700</v>
      </c>
    </row>
    <row r="159" spans="1:14">
      <c r="A159" t="s">
        <v>183</v>
      </c>
      <c r="B159" t="s">
        <v>184</v>
      </c>
      <c r="C159">
        <v>1405</v>
      </c>
      <c r="D159">
        <v>3</v>
      </c>
      <c r="E159" t="s">
        <v>20</v>
      </c>
      <c r="F159" t="s">
        <v>945</v>
      </c>
      <c r="G159" t="s">
        <v>7031</v>
      </c>
      <c r="H159" t="s">
        <v>186</v>
      </c>
      <c r="I159" t="s">
        <v>48</v>
      </c>
      <c r="J159" t="s">
        <v>6987</v>
      </c>
      <c r="K159" t="s">
        <v>185</v>
      </c>
      <c r="L159">
        <v>8</v>
      </c>
      <c r="M159">
        <v>29739200</v>
      </c>
      <c r="N159">
        <v>25694100</v>
      </c>
    </row>
    <row r="160" spans="1:14">
      <c r="A160" t="s">
        <v>183</v>
      </c>
      <c r="B160" t="s">
        <v>184</v>
      </c>
      <c r="C160">
        <v>1405</v>
      </c>
      <c r="D160">
        <v>3</v>
      </c>
      <c r="E160" t="s">
        <v>20</v>
      </c>
      <c r="F160" t="s">
        <v>945</v>
      </c>
      <c r="G160" t="s">
        <v>7038</v>
      </c>
      <c r="H160" t="s">
        <v>75</v>
      </c>
      <c r="I160" t="s">
        <v>50</v>
      </c>
      <c r="J160" t="s">
        <v>6987</v>
      </c>
      <c r="K160" t="s">
        <v>185</v>
      </c>
      <c r="L160">
        <v>7</v>
      </c>
      <c r="M160">
        <v>9526300</v>
      </c>
      <c r="N160">
        <v>7980600</v>
      </c>
    </row>
    <row r="161" spans="1:14">
      <c r="A161" t="s">
        <v>183</v>
      </c>
      <c r="B161" t="s">
        <v>184</v>
      </c>
      <c r="C161">
        <v>1405</v>
      </c>
      <c r="D161">
        <v>3</v>
      </c>
      <c r="E161" t="s">
        <v>20</v>
      </c>
      <c r="F161" t="s">
        <v>945</v>
      </c>
      <c r="G161" t="s">
        <v>7044</v>
      </c>
      <c r="H161" t="s">
        <v>94</v>
      </c>
      <c r="I161" t="s">
        <v>51</v>
      </c>
      <c r="J161" t="s">
        <v>6987</v>
      </c>
      <c r="K161" t="s">
        <v>185</v>
      </c>
      <c r="L161">
        <v>5</v>
      </c>
      <c r="M161">
        <v>1173000</v>
      </c>
      <c r="N161">
        <v>944600</v>
      </c>
    </row>
    <row r="162" spans="1:14">
      <c r="A162" t="s">
        <v>183</v>
      </c>
      <c r="B162" t="s">
        <v>802</v>
      </c>
      <c r="C162">
        <v>1405</v>
      </c>
      <c r="D162">
        <v>3</v>
      </c>
      <c r="E162" t="s">
        <v>20</v>
      </c>
      <c r="F162" t="s">
        <v>945</v>
      </c>
      <c r="G162" t="s">
        <v>7018</v>
      </c>
      <c r="H162" t="s">
        <v>19</v>
      </c>
      <c r="I162" t="s">
        <v>43</v>
      </c>
      <c r="J162" t="s">
        <v>6951</v>
      </c>
      <c r="K162" t="s">
        <v>228</v>
      </c>
      <c r="L162">
        <v>2</v>
      </c>
      <c r="M162">
        <v>22721200</v>
      </c>
      <c r="N162">
        <v>15685100</v>
      </c>
    </row>
    <row r="163" spans="1:14">
      <c r="A163" t="s">
        <v>183</v>
      </c>
      <c r="B163" t="s">
        <v>828</v>
      </c>
      <c r="C163">
        <v>1405</v>
      </c>
      <c r="D163">
        <v>3</v>
      </c>
      <c r="E163" t="s">
        <v>20</v>
      </c>
      <c r="F163" t="s">
        <v>945</v>
      </c>
      <c r="G163" t="s">
        <v>7031</v>
      </c>
      <c r="H163" t="s">
        <v>186</v>
      </c>
      <c r="I163" t="s">
        <v>48</v>
      </c>
      <c r="J163" t="s">
        <v>7012</v>
      </c>
      <c r="K163" t="s">
        <v>472</v>
      </c>
      <c r="L163">
        <v>1</v>
      </c>
      <c r="M163">
        <v>3757200</v>
      </c>
      <c r="N163">
        <v>3169400</v>
      </c>
    </row>
    <row r="164" spans="1:14">
      <c r="A164" t="s">
        <v>187</v>
      </c>
      <c r="B164" t="s">
        <v>188</v>
      </c>
      <c r="C164">
        <v>1405</v>
      </c>
      <c r="D164">
        <v>4</v>
      </c>
      <c r="E164" t="s">
        <v>23</v>
      </c>
      <c r="F164" t="s">
        <v>1245</v>
      </c>
      <c r="G164" t="s">
        <v>7044</v>
      </c>
      <c r="H164" t="s">
        <v>94</v>
      </c>
      <c r="I164" t="s">
        <v>51</v>
      </c>
      <c r="J164" t="s">
        <v>6936</v>
      </c>
      <c r="K164" t="s">
        <v>18</v>
      </c>
      <c r="L164">
        <v>5</v>
      </c>
      <c r="M164">
        <v>1257000</v>
      </c>
      <c r="N164">
        <v>886600</v>
      </c>
    </row>
    <row r="165" spans="1:14">
      <c r="A165" t="s">
        <v>187</v>
      </c>
      <c r="B165" t="s">
        <v>188</v>
      </c>
      <c r="C165">
        <v>1405</v>
      </c>
      <c r="D165">
        <v>4</v>
      </c>
      <c r="E165" t="s">
        <v>23</v>
      </c>
      <c r="F165" t="s">
        <v>1245</v>
      </c>
      <c r="G165" t="s">
        <v>7045</v>
      </c>
      <c r="H165" t="s">
        <v>95</v>
      </c>
      <c r="I165" t="s">
        <v>51</v>
      </c>
      <c r="J165" t="s">
        <v>6936</v>
      </c>
      <c r="K165" t="s">
        <v>18</v>
      </c>
      <c r="L165">
        <v>2</v>
      </c>
      <c r="M165">
        <v>527800</v>
      </c>
      <c r="N165">
        <v>392000</v>
      </c>
    </row>
    <row r="166" spans="1:14">
      <c r="A166" t="s">
        <v>187</v>
      </c>
      <c r="B166" t="s">
        <v>188</v>
      </c>
      <c r="C166">
        <v>1405</v>
      </c>
      <c r="D166">
        <v>4</v>
      </c>
      <c r="E166" t="s">
        <v>23</v>
      </c>
      <c r="F166" t="s">
        <v>1245</v>
      </c>
      <c r="G166" t="s">
        <v>7033</v>
      </c>
      <c r="H166" t="s">
        <v>71</v>
      </c>
      <c r="I166" t="s">
        <v>50</v>
      </c>
      <c r="J166" t="s">
        <v>6936</v>
      </c>
      <c r="K166" t="s">
        <v>18</v>
      </c>
      <c r="L166">
        <v>2</v>
      </c>
      <c r="M166">
        <v>10926400</v>
      </c>
      <c r="N166">
        <v>8935500</v>
      </c>
    </row>
    <row r="167" spans="1:14">
      <c r="A167" t="s">
        <v>187</v>
      </c>
      <c r="B167" t="s">
        <v>188</v>
      </c>
      <c r="C167">
        <v>1405</v>
      </c>
      <c r="D167">
        <v>4</v>
      </c>
      <c r="E167" t="s">
        <v>23</v>
      </c>
      <c r="F167" t="s">
        <v>1245</v>
      </c>
      <c r="G167" t="s">
        <v>7042</v>
      </c>
      <c r="H167" t="s">
        <v>89</v>
      </c>
      <c r="I167" t="s">
        <v>47</v>
      </c>
      <c r="J167" t="s">
        <v>6936</v>
      </c>
      <c r="K167" t="s">
        <v>18</v>
      </c>
      <c r="L167">
        <v>2</v>
      </c>
      <c r="M167">
        <v>1351000</v>
      </c>
      <c r="N167">
        <v>1047800</v>
      </c>
    </row>
    <row r="168" spans="1:14">
      <c r="A168" t="s">
        <v>187</v>
      </c>
      <c r="B168" t="s">
        <v>460</v>
      </c>
      <c r="C168">
        <v>1405</v>
      </c>
      <c r="D168">
        <v>4</v>
      </c>
      <c r="E168" t="s">
        <v>23</v>
      </c>
      <c r="F168" t="s">
        <v>1245</v>
      </c>
      <c r="G168" t="s">
        <v>7039</v>
      </c>
      <c r="H168" t="s">
        <v>134</v>
      </c>
      <c r="I168" t="s">
        <v>49</v>
      </c>
      <c r="J168" t="s">
        <v>7006</v>
      </c>
      <c r="K168" t="s">
        <v>138</v>
      </c>
      <c r="L168">
        <v>2</v>
      </c>
      <c r="M168">
        <v>3786400</v>
      </c>
      <c r="N168">
        <v>2793100</v>
      </c>
    </row>
    <row r="169" spans="1:14">
      <c r="A169" t="s">
        <v>187</v>
      </c>
      <c r="B169" t="s">
        <v>460</v>
      </c>
      <c r="C169">
        <v>1405</v>
      </c>
      <c r="D169">
        <v>4</v>
      </c>
      <c r="E169" t="s">
        <v>23</v>
      </c>
      <c r="F169" t="s">
        <v>1245</v>
      </c>
      <c r="G169" t="s">
        <v>7026</v>
      </c>
      <c r="H169" t="s">
        <v>39</v>
      </c>
      <c r="I169" t="s">
        <v>43</v>
      </c>
      <c r="J169" t="s">
        <v>7006</v>
      </c>
      <c r="K169" t="s">
        <v>138</v>
      </c>
      <c r="L169">
        <v>1</v>
      </c>
      <c r="M169">
        <v>7803700</v>
      </c>
      <c r="N169">
        <v>6590100</v>
      </c>
    </row>
    <row r="170" spans="1:14">
      <c r="A170" t="s">
        <v>187</v>
      </c>
      <c r="B170" t="s">
        <v>827</v>
      </c>
      <c r="C170">
        <v>1405</v>
      </c>
      <c r="D170">
        <v>4</v>
      </c>
      <c r="E170" t="s">
        <v>23</v>
      </c>
      <c r="F170" t="s">
        <v>1245</v>
      </c>
      <c r="G170" t="s">
        <v>7025</v>
      </c>
      <c r="H170" t="s">
        <v>37</v>
      </c>
      <c r="I170" t="s">
        <v>49</v>
      </c>
      <c r="J170" t="s">
        <v>6956</v>
      </c>
      <c r="K170" t="s">
        <v>233</v>
      </c>
      <c r="L170">
        <v>4</v>
      </c>
      <c r="M170">
        <v>18331200</v>
      </c>
      <c r="N170">
        <v>14867300</v>
      </c>
    </row>
    <row r="171" spans="1:14">
      <c r="A171" t="s">
        <v>187</v>
      </c>
      <c r="B171" t="s">
        <v>896</v>
      </c>
      <c r="C171">
        <v>1405</v>
      </c>
      <c r="D171">
        <v>4</v>
      </c>
      <c r="E171" t="s">
        <v>23</v>
      </c>
      <c r="F171" t="s">
        <v>1245</v>
      </c>
      <c r="G171" t="s">
        <v>7037</v>
      </c>
      <c r="H171" t="s">
        <v>115</v>
      </c>
      <c r="I171" t="s">
        <v>49</v>
      </c>
      <c r="J171" t="s">
        <v>6978</v>
      </c>
      <c r="K171" t="s">
        <v>79</v>
      </c>
      <c r="L171">
        <v>7</v>
      </c>
      <c r="M171">
        <v>11781000</v>
      </c>
      <c r="N171">
        <v>10232700</v>
      </c>
    </row>
    <row r="172" spans="1:14">
      <c r="A172" t="s">
        <v>187</v>
      </c>
      <c r="B172" t="s">
        <v>896</v>
      </c>
      <c r="C172">
        <v>1405</v>
      </c>
      <c r="D172">
        <v>4</v>
      </c>
      <c r="E172" t="s">
        <v>23</v>
      </c>
      <c r="F172" t="s">
        <v>1245</v>
      </c>
      <c r="G172" t="s">
        <v>7029</v>
      </c>
      <c r="H172" t="s">
        <v>209</v>
      </c>
      <c r="I172" t="s">
        <v>50</v>
      </c>
      <c r="J172" t="s">
        <v>6978</v>
      </c>
      <c r="K172" t="s">
        <v>79</v>
      </c>
      <c r="L172">
        <v>4</v>
      </c>
      <c r="M172">
        <v>22412400</v>
      </c>
      <c r="N172">
        <v>18848400</v>
      </c>
    </row>
    <row r="173" spans="1:14">
      <c r="A173" t="s">
        <v>187</v>
      </c>
      <c r="B173" t="s">
        <v>896</v>
      </c>
      <c r="C173">
        <v>1405</v>
      </c>
      <c r="D173">
        <v>4</v>
      </c>
      <c r="E173" t="s">
        <v>23</v>
      </c>
      <c r="F173" t="s">
        <v>1245</v>
      </c>
      <c r="G173" t="s">
        <v>7039</v>
      </c>
      <c r="H173" t="s">
        <v>134</v>
      </c>
      <c r="I173" t="s">
        <v>49</v>
      </c>
      <c r="J173" t="s">
        <v>6978</v>
      </c>
      <c r="K173" t="s">
        <v>79</v>
      </c>
      <c r="L173">
        <v>2</v>
      </c>
      <c r="M173">
        <v>3734800</v>
      </c>
      <c r="N173">
        <v>2863300</v>
      </c>
    </row>
    <row r="174" spans="1:14">
      <c r="A174" t="s">
        <v>189</v>
      </c>
      <c r="B174" t="s">
        <v>190</v>
      </c>
      <c r="C174">
        <v>1405</v>
      </c>
      <c r="D174">
        <v>4</v>
      </c>
      <c r="E174" t="s">
        <v>23</v>
      </c>
      <c r="F174" t="s">
        <v>1245</v>
      </c>
      <c r="G174" t="s">
        <v>7032</v>
      </c>
      <c r="H174" t="s">
        <v>78</v>
      </c>
      <c r="I174" t="s">
        <v>49</v>
      </c>
      <c r="J174" t="s">
        <v>6938</v>
      </c>
      <c r="K174" t="s">
        <v>24</v>
      </c>
      <c r="L174">
        <v>3</v>
      </c>
      <c r="M174">
        <v>12325200</v>
      </c>
      <c r="N174">
        <v>8898200</v>
      </c>
    </row>
    <row r="175" spans="1:14">
      <c r="A175" t="s">
        <v>189</v>
      </c>
      <c r="B175" t="s">
        <v>190</v>
      </c>
      <c r="C175">
        <v>1405</v>
      </c>
      <c r="D175">
        <v>4</v>
      </c>
      <c r="E175" t="s">
        <v>23</v>
      </c>
      <c r="F175" t="s">
        <v>1245</v>
      </c>
      <c r="G175" t="s">
        <v>7033</v>
      </c>
      <c r="H175" t="s">
        <v>71</v>
      </c>
      <c r="I175" t="s">
        <v>50</v>
      </c>
      <c r="J175" t="s">
        <v>6938</v>
      </c>
      <c r="K175" t="s">
        <v>24</v>
      </c>
      <c r="L175">
        <v>3</v>
      </c>
      <c r="M175">
        <v>18541200</v>
      </c>
      <c r="N175">
        <v>13701100</v>
      </c>
    </row>
    <row r="176" spans="1:14">
      <c r="A176" t="s">
        <v>189</v>
      </c>
      <c r="B176" t="s">
        <v>536</v>
      </c>
      <c r="C176">
        <v>1405</v>
      </c>
      <c r="D176">
        <v>4</v>
      </c>
      <c r="E176" t="s">
        <v>23</v>
      </c>
      <c r="F176" t="s">
        <v>1245</v>
      </c>
      <c r="G176" t="s">
        <v>7020</v>
      </c>
      <c r="H176" t="s">
        <v>25</v>
      </c>
      <c r="I176" t="s">
        <v>46</v>
      </c>
      <c r="J176" t="s">
        <v>6953</v>
      </c>
      <c r="K176" t="s">
        <v>478</v>
      </c>
      <c r="L176">
        <v>4</v>
      </c>
      <c r="M176">
        <v>47139200</v>
      </c>
      <c r="N176">
        <v>34155100</v>
      </c>
    </row>
    <row r="177" spans="1:14">
      <c r="A177" t="s">
        <v>189</v>
      </c>
      <c r="B177" t="s">
        <v>536</v>
      </c>
      <c r="C177">
        <v>1405</v>
      </c>
      <c r="D177">
        <v>4</v>
      </c>
      <c r="E177" t="s">
        <v>23</v>
      </c>
      <c r="F177" t="s">
        <v>1245</v>
      </c>
      <c r="G177" t="s">
        <v>7046</v>
      </c>
      <c r="H177" t="s">
        <v>91</v>
      </c>
      <c r="I177" t="s">
        <v>51</v>
      </c>
      <c r="J177" t="s">
        <v>6953</v>
      </c>
      <c r="K177" t="s">
        <v>478</v>
      </c>
      <c r="L177">
        <v>3</v>
      </c>
      <c r="M177">
        <v>603600</v>
      </c>
      <c r="N177">
        <v>493300</v>
      </c>
    </row>
    <row r="178" spans="1:14">
      <c r="A178" t="s">
        <v>189</v>
      </c>
      <c r="B178" t="s">
        <v>536</v>
      </c>
      <c r="C178">
        <v>1405</v>
      </c>
      <c r="D178">
        <v>4</v>
      </c>
      <c r="E178" t="s">
        <v>23</v>
      </c>
      <c r="F178" t="s">
        <v>1245</v>
      </c>
      <c r="G178" t="s">
        <v>7022</v>
      </c>
      <c r="H178" t="s">
        <v>31</v>
      </c>
      <c r="I178" t="s">
        <v>45</v>
      </c>
      <c r="J178" t="s">
        <v>6953</v>
      </c>
      <c r="K178" t="s">
        <v>478</v>
      </c>
      <c r="L178">
        <v>4</v>
      </c>
      <c r="M178">
        <v>26315600</v>
      </c>
      <c r="N178">
        <v>19297800</v>
      </c>
    </row>
    <row r="179" spans="1:14">
      <c r="A179" t="s">
        <v>189</v>
      </c>
      <c r="B179" t="s">
        <v>547</v>
      </c>
      <c r="C179">
        <v>1405</v>
      </c>
      <c r="D179">
        <v>4</v>
      </c>
      <c r="E179" t="s">
        <v>23</v>
      </c>
      <c r="F179" t="s">
        <v>1245</v>
      </c>
      <c r="G179" t="s">
        <v>7019</v>
      </c>
      <c r="H179" t="s">
        <v>22</v>
      </c>
      <c r="I179" t="s">
        <v>43</v>
      </c>
      <c r="J179" t="s">
        <v>6953</v>
      </c>
      <c r="K179" t="s">
        <v>478</v>
      </c>
      <c r="L179">
        <v>1</v>
      </c>
      <c r="M179">
        <v>10903800</v>
      </c>
      <c r="N179">
        <v>9585100</v>
      </c>
    </row>
    <row r="180" spans="1:14">
      <c r="A180" t="s">
        <v>189</v>
      </c>
      <c r="B180" t="s">
        <v>547</v>
      </c>
      <c r="C180">
        <v>1405</v>
      </c>
      <c r="D180">
        <v>4</v>
      </c>
      <c r="E180" t="s">
        <v>23</v>
      </c>
      <c r="F180" t="s">
        <v>1245</v>
      </c>
      <c r="G180" t="s">
        <v>7028</v>
      </c>
      <c r="H180" t="s">
        <v>84</v>
      </c>
      <c r="I180" t="s">
        <v>45</v>
      </c>
      <c r="J180" t="s">
        <v>6953</v>
      </c>
      <c r="K180" t="s">
        <v>478</v>
      </c>
      <c r="L180">
        <v>8</v>
      </c>
      <c r="M180">
        <v>33385600</v>
      </c>
      <c r="N180">
        <v>22999500</v>
      </c>
    </row>
    <row r="181" spans="1:14">
      <c r="A181" t="s">
        <v>189</v>
      </c>
      <c r="B181" t="s">
        <v>643</v>
      </c>
      <c r="C181">
        <v>1405</v>
      </c>
      <c r="D181">
        <v>4</v>
      </c>
      <c r="E181" t="s">
        <v>23</v>
      </c>
      <c r="F181" t="s">
        <v>1245</v>
      </c>
      <c r="G181" t="s">
        <v>7044</v>
      </c>
      <c r="H181" t="s">
        <v>94</v>
      </c>
      <c r="I181" t="s">
        <v>51</v>
      </c>
      <c r="J181" t="s">
        <v>6972</v>
      </c>
      <c r="K181" t="s">
        <v>143</v>
      </c>
      <c r="L181">
        <v>1</v>
      </c>
      <c r="M181">
        <v>289400</v>
      </c>
      <c r="N181">
        <v>209600</v>
      </c>
    </row>
    <row r="182" spans="1:14">
      <c r="A182" t="s">
        <v>189</v>
      </c>
      <c r="B182" t="s">
        <v>858</v>
      </c>
      <c r="C182">
        <v>1405</v>
      </c>
      <c r="D182">
        <v>4</v>
      </c>
      <c r="E182" t="s">
        <v>23</v>
      </c>
      <c r="F182" t="s">
        <v>1245</v>
      </c>
      <c r="G182" t="s">
        <v>7037</v>
      </c>
      <c r="H182" t="s">
        <v>115</v>
      </c>
      <c r="I182" t="s">
        <v>49</v>
      </c>
      <c r="J182" t="s">
        <v>6938</v>
      </c>
      <c r="K182" t="s">
        <v>24</v>
      </c>
      <c r="L182">
        <v>2</v>
      </c>
      <c r="M182">
        <v>3538600</v>
      </c>
      <c r="N182">
        <v>2692600</v>
      </c>
    </row>
    <row r="183" spans="1:14">
      <c r="A183" t="s">
        <v>189</v>
      </c>
      <c r="B183" t="s">
        <v>858</v>
      </c>
      <c r="C183">
        <v>1405</v>
      </c>
      <c r="D183">
        <v>4</v>
      </c>
      <c r="E183" t="s">
        <v>23</v>
      </c>
      <c r="F183" t="s">
        <v>1245</v>
      </c>
      <c r="G183" t="s">
        <v>7039</v>
      </c>
      <c r="H183" t="s">
        <v>134</v>
      </c>
      <c r="I183" t="s">
        <v>49</v>
      </c>
      <c r="J183" t="s">
        <v>6938</v>
      </c>
      <c r="K183" t="s">
        <v>24</v>
      </c>
      <c r="L183">
        <v>1</v>
      </c>
      <c r="M183">
        <v>1737800</v>
      </c>
      <c r="N183">
        <v>1429700</v>
      </c>
    </row>
    <row r="184" spans="1:14">
      <c r="A184" t="s">
        <v>191</v>
      </c>
      <c r="B184" t="s">
        <v>192</v>
      </c>
      <c r="C184">
        <v>1405</v>
      </c>
      <c r="D184">
        <v>5</v>
      </c>
      <c r="E184" t="s">
        <v>26</v>
      </c>
      <c r="F184" t="s">
        <v>1245</v>
      </c>
      <c r="G184" t="s">
        <v>7022</v>
      </c>
      <c r="H184" t="s">
        <v>31</v>
      </c>
      <c r="I184" t="s">
        <v>45</v>
      </c>
      <c r="J184" t="s">
        <v>6937</v>
      </c>
      <c r="K184" t="s">
        <v>21</v>
      </c>
      <c r="L184">
        <v>7</v>
      </c>
      <c r="M184">
        <v>48479900</v>
      </c>
      <c r="N184">
        <v>36497000</v>
      </c>
    </row>
    <row r="185" spans="1:14">
      <c r="A185" t="s">
        <v>191</v>
      </c>
      <c r="B185" t="s">
        <v>192</v>
      </c>
      <c r="C185">
        <v>1405</v>
      </c>
      <c r="D185">
        <v>5</v>
      </c>
      <c r="E185" t="s">
        <v>26</v>
      </c>
      <c r="F185" t="s">
        <v>1245</v>
      </c>
      <c r="G185" t="s">
        <v>7017</v>
      </c>
      <c r="H185" t="s">
        <v>16</v>
      </c>
      <c r="I185" t="s">
        <v>46</v>
      </c>
      <c r="J185" t="s">
        <v>6937</v>
      </c>
      <c r="K185" t="s">
        <v>21</v>
      </c>
      <c r="L185">
        <v>9</v>
      </c>
      <c r="M185">
        <v>114145200</v>
      </c>
      <c r="N185">
        <v>80922200</v>
      </c>
    </row>
    <row r="186" spans="1:14">
      <c r="A186" t="s">
        <v>191</v>
      </c>
      <c r="B186" t="s">
        <v>756</v>
      </c>
      <c r="C186">
        <v>1405</v>
      </c>
      <c r="D186">
        <v>5</v>
      </c>
      <c r="E186" t="s">
        <v>26</v>
      </c>
      <c r="F186" t="s">
        <v>1245</v>
      </c>
      <c r="G186" t="s">
        <v>7030</v>
      </c>
      <c r="H186" t="s">
        <v>99</v>
      </c>
      <c r="I186" t="s">
        <v>47</v>
      </c>
      <c r="J186" t="s">
        <v>6961</v>
      </c>
      <c r="K186" t="s">
        <v>131</v>
      </c>
      <c r="L186">
        <v>1</v>
      </c>
      <c r="M186">
        <v>5042100</v>
      </c>
      <c r="N186">
        <v>4251700</v>
      </c>
    </row>
    <row r="187" spans="1:14">
      <c r="A187" t="s">
        <v>191</v>
      </c>
      <c r="B187" t="s">
        <v>756</v>
      </c>
      <c r="C187">
        <v>1405</v>
      </c>
      <c r="D187">
        <v>5</v>
      </c>
      <c r="E187" t="s">
        <v>26</v>
      </c>
      <c r="F187" t="s">
        <v>1245</v>
      </c>
      <c r="G187" t="s">
        <v>7037</v>
      </c>
      <c r="H187" t="s">
        <v>115</v>
      </c>
      <c r="I187" t="s">
        <v>49</v>
      </c>
      <c r="J187" t="s">
        <v>6961</v>
      </c>
      <c r="K187" t="s">
        <v>131</v>
      </c>
      <c r="L187">
        <v>2</v>
      </c>
      <c r="M187">
        <v>3311800</v>
      </c>
      <c r="N187">
        <v>2431300</v>
      </c>
    </row>
    <row r="188" spans="1:14">
      <c r="A188" t="s">
        <v>191</v>
      </c>
      <c r="B188" t="s">
        <v>890</v>
      </c>
      <c r="C188">
        <v>1405</v>
      </c>
      <c r="D188">
        <v>5</v>
      </c>
      <c r="E188" t="s">
        <v>26</v>
      </c>
      <c r="F188" t="s">
        <v>1245</v>
      </c>
      <c r="G188" t="s">
        <v>7023</v>
      </c>
      <c r="H188" t="s">
        <v>33</v>
      </c>
      <c r="I188" t="s">
        <v>47</v>
      </c>
      <c r="J188" t="s">
        <v>6991</v>
      </c>
      <c r="K188" t="s">
        <v>125</v>
      </c>
      <c r="L188">
        <v>3</v>
      </c>
      <c r="M188">
        <v>15942600</v>
      </c>
      <c r="N188">
        <v>13098000</v>
      </c>
    </row>
    <row r="189" spans="1:14">
      <c r="A189" t="s">
        <v>191</v>
      </c>
      <c r="B189" t="s">
        <v>890</v>
      </c>
      <c r="C189">
        <v>1405</v>
      </c>
      <c r="D189">
        <v>5</v>
      </c>
      <c r="E189" t="s">
        <v>26</v>
      </c>
      <c r="F189" t="s">
        <v>1245</v>
      </c>
      <c r="G189" t="s">
        <v>7020</v>
      </c>
      <c r="H189" t="s">
        <v>25</v>
      </c>
      <c r="I189" t="s">
        <v>46</v>
      </c>
      <c r="J189" t="s">
        <v>6991</v>
      </c>
      <c r="K189" t="s">
        <v>125</v>
      </c>
      <c r="L189">
        <v>3</v>
      </c>
      <c r="M189">
        <v>34041900</v>
      </c>
      <c r="N189">
        <v>27762200</v>
      </c>
    </row>
    <row r="190" spans="1:14">
      <c r="A190" t="s">
        <v>193</v>
      </c>
      <c r="B190" t="s">
        <v>194</v>
      </c>
      <c r="C190">
        <v>1404</v>
      </c>
      <c r="D190">
        <v>7</v>
      </c>
      <c r="E190" t="s">
        <v>8</v>
      </c>
      <c r="F190" t="s">
        <v>1533</v>
      </c>
      <c r="G190" t="s">
        <v>7028</v>
      </c>
      <c r="H190" t="s">
        <v>84</v>
      </c>
      <c r="I190" t="s">
        <v>45</v>
      </c>
      <c r="J190" t="s">
        <v>7004</v>
      </c>
      <c r="K190" t="s">
        <v>151</v>
      </c>
      <c r="L190">
        <v>2</v>
      </c>
      <c r="M190">
        <v>8762200</v>
      </c>
      <c r="N190">
        <v>7377400</v>
      </c>
    </row>
    <row r="191" spans="1:14">
      <c r="A191" t="s">
        <v>193</v>
      </c>
      <c r="B191" t="s">
        <v>574</v>
      </c>
      <c r="C191">
        <v>1404</v>
      </c>
      <c r="D191">
        <v>7</v>
      </c>
      <c r="E191" t="s">
        <v>8</v>
      </c>
      <c r="F191" t="s">
        <v>1533</v>
      </c>
      <c r="G191" t="s">
        <v>7035</v>
      </c>
      <c r="H191" t="s">
        <v>82</v>
      </c>
      <c r="I191" t="s">
        <v>45</v>
      </c>
      <c r="J191" t="s">
        <v>6996</v>
      </c>
      <c r="K191" t="s">
        <v>546</v>
      </c>
      <c r="L191">
        <v>3</v>
      </c>
      <c r="M191">
        <v>10298400</v>
      </c>
      <c r="N191">
        <v>7035500</v>
      </c>
    </row>
    <row r="192" spans="1:14">
      <c r="A192" t="s">
        <v>193</v>
      </c>
      <c r="B192" t="s">
        <v>574</v>
      </c>
      <c r="C192">
        <v>1404</v>
      </c>
      <c r="D192">
        <v>7</v>
      </c>
      <c r="E192" t="s">
        <v>8</v>
      </c>
      <c r="F192" t="s">
        <v>1533</v>
      </c>
      <c r="G192" t="s">
        <v>7032</v>
      </c>
      <c r="H192" t="s">
        <v>78</v>
      </c>
      <c r="I192" t="s">
        <v>49</v>
      </c>
      <c r="J192" t="s">
        <v>6996</v>
      </c>
      <c r="K192" t="s">
        <v>546</v>
      </c>
      <c r="L192">
        <v>1</v>
      </c>
      <c r="M192">
        <v>3992400</v>
      </c>
      <c r="N192">
        <v>3506300</v>
      </c>
    </row>
    <row r="193" spans="1:14">
      <c r="A193" t="s">
        <v>193</v>
      </c>
      <c r="B193" t="s">
        <v>574</v>
      </c>
      <c r="C193">
        <v>1404</v>
      </c>
      <c r="D193">
        <v>7</v>
      </c>
      <c r="E193" t="s">
        <v>8</v>
      </c>
      <c r="F193" t="s">
        <v>1533</v>
      </c>
      <c r="G193" t="s">
        <v>7022</v>
      </c>
      <c r="H193" t="s">
        <v>31</v>
      </c>
      <c r="I193" t="s">
        <v>45</v>
      </c>
      <c r="J193" t="s">
        <v>6996</v>
      </c>
      <c r="K193" t="s">
        <v>546</v>
      </c>
      <c r="L193">
        <v>1</v>
      </c>
      <c r="M193">
        <v>6577500</v>
      </c>
      <c r="N193">
        <v>5442800</v>
      </c>
    </row>
    <row r="194" spans="1:14">
      <c r="A194" t="s">
        <v>193</v>
      </c>
      <c r="B194" t="s">
        <v>648</v>
      </c>
      <c r="C194">
        <v>1404</v>
      </c>
      <c r="D194">
        <v>7</v>
      </c>
      <c r="E194" t="s">
        <v>8</v>
      </c>
      <c r="F194" t="s">
        <v>1533</v>
      </c>
      <c r="G194" t="s">
        <v>7032</v>
      </c>
      <c r="H194" t="s">
        <v>78</v>
      </c>
      <c r="I194" t="s">
        <v>49</v>
      </c>
      <c r="J194" t="s">
        <v>6981</v>
      </c>
      <c r="K194" t="s">
        <v>225</v>
      </c>
      <c r="L194">
        <v>2</v>
      </c>
      <c r="M194">
        <v>8287800</v>
      </c>
      <c r="N194">
        <v>6139500</v>
      </c>
    </row>
    <row r="195" spans="1:14">
      <c r="A195" t="s">
        <v>193</v>
      </c>
      <c r="B195" t="s">
        <v>648</v>
      </c>
      <c r="C195">
        <v>1404</v>
      </c>
      <c r="D195">
        <v>7</v>
      </c>
      <c r="E195" t="s">
        <v>8</v>
      </c>
      <c r="F195" t="s">
        <v>1533</v>
      </c>
      <c r="G195" t="s">
        <v>7028</v>
      </c>
      <c r="H195" t="s">
        <v>84</v>
      </c>
      <c r="I195" t="s">
        <v>45</v>
      </c>
      <c r="J195" t="s">
        <v>6981</v>
      </c>
      <c r="K195" t="s">
        <v>225</v>
      </c>
      <c r="L195">
        <v>1</v>
      </c>
      <c r="M195">
        <v>4292600</v>
      </c>
      <c r="N195">
        <v>3715000</v>
      </c>
    </row>
    <row r="196" spans="1:14">
      <c r="A196" t="s">
        <v>193</v>
      </c>
      <c r="B196" t="s">
        <v>648</v>
      </c>
      <c r="C196">
        <v>1404</v>
      </c>
      <c r="D196">
        <v>7</v>
      </c>
      <c r="E196" t="s">
        <v>8</v>
      </c>
      <c r="F196" t="s">
        <v>1533</v>
      </c>
      <c r="G196" t="s">
        <v>7029</v>
      </c>
      <c r="H196" t="s">
        <v>209</v>
      </c>
      <c r="I196" t="s">
        <v>50</v>
      </c>
      <c r="J196" t="s">
        <v>6981</v>
      </c>
      <c r="K196" t="s">
        <v>225</v>
      </c>
      <c r="L196">
        <v>4</v>
      </c>
      <c r="M196">
        <v>20110400</v>
      </c>
      <c r="N196">
        <v>16880700</v>
      </c>
    </row>
    <row r="197" spans="1:14">
      <c r="A197" t="s">
        <v>193</v>
      </c>
      <c r="B197" t="s">
        <v>648</v>
      </c>
      <c r="C197">
        <v>1404</v>
      </c>
      <c r="D197">
        <v>7</v>
      </c>
      <c r="E197" t="s">
        <v>8</v>
      </c>
      <c r="F197" t="s">
        <v>1533</v>
      </c>
      <c r="G197" t="s">
        <v>7025</v>
      </c>
      <c r="H197" t="s">
        <v>37</v>
      </c>
      <c r="I197" t="s">
        <v>49</v>
      </c>
      <c r="J197" t="s">
        <v>6981</v>
      </c>
      <c r="K197" t="s">
        <v>225</v>
      </c>
      <c r="L197">
        <v>5</v>
      </c>
      <c r="M197">
        <v>22843000</v>
      </c>
      <c r="N197">
        <v>15854400</v>
      </c>
    </row>
    <row r="198" spans="1:14">
      <c r="A198" t="s">
        <v>195</v>
      </c>
      <c r="B198" t="s">
        <v>196</v>
      </c>
      <c r="C198">
        <v>1404</v>
      </c>
      <c r="D198">
        <v>12</v>
      </c>
      <c r="E198" t="s">
        <v>13</v>
      </c>
      <c r="F198" t="s">
        <v>1810</v>
      </c>
      <c r="G198" t="s">
        <v>7038</v>
      </c>
      <c r="H198" t="s">
        <v>75</v>
      </c>
      <c r="I198" t="s">
        <v>50</v>
      </c>
      <c r="J198" t="s">
        <v>7002</v>
      </c>
      <c r="K198" t="s">
        <v>197</v>
      </c>
      <c r="L198">
        <v>1</v>
      </c>
      <c r="M198">
        <v>1371100</v>
      </c>
      <c r="N198">
        <v>959600</v>
      </c>
    </row>
    <row r="199" spans="1:14">
      <c r="A199" t="s">
        <v>195</v>
      </c>
      <c r="B199" t="s">
        <v>599</v>
      </c>
      <c r="C199">
        <v>1404</v>
      </c>
      <c r="D199">
        <v>12</v>
      </c>
      <c r="E199" t="s">
        <v>13</v>
      </c>
      <c r="F199" t="s">
        <v>1810</v>
      </c>
      <c r="G199" t="s">
        <v>7027</v>
      </c>
      <c r="H199" t="s">
        <v>96</v>
      </c>
      <c r="I199" t="s">
        <v>45</v>
      </c>
      <c r="J199" t="s">
        <v>6945</v>
      </c>
      <c r="K199" t="s">
        <v>211</v>
      </c>
      <c r="L199">
        <v>3</v>
      </c>
      <c r="M199">
        <v>22175700</v>
      </c>
      <c r="N199">
        <v>19331800</v>
      </c>
    </row>
    <row r="200" spans="1:14">
      <c r="A200" t="s">
        <v>195</v>
      </c>
      <c r="B200" t="s">
        <v>599</v>
      </c>
      <c r="C200">
        <v>1404</v>
      </c>
      <c r="D200">
        <v>12</v>
      </c>
      <c r="E200" t="s">
        <v>13</v>
      </c>
      <c r="F200" t="s">
        <v>1810</v>
      </c>
      <c r="G200" t="s">
        <v>7040</v>
      </c>
      <c r="H200" t="s">
        <v>63</v>
      </c>
      <c r="I200" t="s">
        <v>48</v>
      </c>
      <c r="J200" t="s">
        <v>6945</v>
      </c>
      <c r="K200" t="s">
        <v>211</v>
      </c>
      <c r="L200">
        <v>1</v>
      </c>
      <c r="M200">
        <v>1120900</v>
      </c>
      <c r="N200">
        <v>905400</v>
      </c>
    </row>
    <row r="201" spans="1:14">
      <c r="A201" t="s">
        <v>195</v>
      </c>
      <c r="B201" t="s">
        <v>843</v>
      </c>
      <c r="C201">
        <v>1404</v>
      </c>
      <c r="D201">
        <v>12</v>
      </c>
      <c r="E201" t="s">
        <v>13</v>
      </c>
      <c r="F201" t="s">
        <v>1810</v>
      </c>
      <c r="G201" t="s">
        <v>7041</v>
      </c>
      <c r="H201" t="s">
        <v>66</v>
      </c>
      <c r="I201" t="s">
        <v>47</v>
      </c>
      <c r="J201" t="s">
        <v>6982</v>
      </c>
      <c r="K201" t="s">
        <v>409</v>
      </c>
      <c r="L201">
        <v>1</v>
      </c>
      <c r="M201">
        <v>897600</v>
      </c>
      <c r="N201">
        <v>681100</v>
      </c>
    </row>
    <row r="202" spans="1:14">
      <c r="A202" t="s">
        <v>195</v>
      </c>
      <c r="B202" t="s">
        <v>843</v>
      </c>
      <c r="C202">
        <v>1404</v>
      </c>
      <c r="D202">
        <v>12</v>
      </c>
      <c r="E202" t="s">
        <v>13</v>
      </c>
      <c r="F202" t="s">
        <v>1810</v>
      </c>
      <c r="G202" t="s">
        <v>7025</v>
      </c>
      <c r="H202" t="s">
        <v>37</v>
      </c>
      <c r="I202" t="s">
        <v>49</v>
      </c>
      <c r="J202" t="s">
        <v>6982</v>
      </c>
      <c r="K202" t="s">
        <v>409</v>
      </c>
      <c r="L202">
        <v>2</v>
      </c>
      <c r="M202">
        <v>8050200</v>
      </c>
      <c r="N202">
        <v>6765200</v>
      </c>
    </row>
    <row r="203" spans="1:14">
      <c r="A203" t="s">
        <v>195</v>
      </c>
      <c r="B203" t="s">
        <v>843</v>
      </c>
      <c r="C203">
        <v>1404</v>
      </c>
      <c r="D203">
        <v>12</v>
      </c>
      <c r="E203" t="s">
        <v>13</v>
      </c>
      <c r="F203" t="s">
        <v>1810</v>
      </c>
      <c r="G203" t="s">
        <v>7028</v>
      </c>
      <c r="H203" t="s">
        <v>84</v>
      </c>
      <c r="I203" t="s">
        <v>45</v>
      </c>
      <c r="J203" t="s">
        <v>6982</v>
      </c>
      <c r="K203" t="s">
        <v>409</v>
      </c>
      <c r="L203">
        <v>6</v>
      </c>
      <c r="M203">
        <v>23884800</v>
      </c>
      <c r="N203">
        <v>16842700</v>
      </c>
    </row>
    <row r="204" spans="1:14">
      <c r="A204" t="s">
        <v>198</v>
      </c>
      <c r="B204" t="s">
        <v>199</v>
      </c>
      <c r="C204">
        <v>1405</v>
      </c>
      <c r="D204">
        <v>4</v>
      </c>
      <c r="E204" t="s">
        <v>23</v>
      </c>
      <c r="F204" t="s">
        <v>1245</v>
      </c>
      <c r="G204" t="s">
        <v>7022</v>
      </c>
      <c r="H204" t="s">
        <v>31</v>
      </c>
      <c r="I204" t="s">
        <v>45</v>
      </c>
      <c r="J204" t="s">
        <v>6972</v>
      </c>
      <c r="K204" t="s">
        <v>143</v>
      </c>
      <c r="L204">
        <v>1</v>
      </c>
      <c r="M204">
        <v>7292100</v>
      </c>
      <c r="N204">
        <v>6288500</v>
      </c>
    </row>
    <row r="205" spans="1:14">
      <c r="A205" t="s">
        <v>198</v>
      </c>
      <c r="B205" t="s">
        <v>199</v>
      </c>
      <c r="C205">
        <v>1405</v>
      </c>
      <c r="D205">
        <v>4</v>
      </c>
      <c r="E205" t="s">
        <v>23</v>
      </c>
      <c r="F205" t="s">
        <v>1245</v>
      </c>
      <c r="G205" t="s">
        <v>7034</v>
      </c>
      <c r="H205" t="s">
        <v>172</v>
      </c>
      <c r="I205" t="s">
        <v>50</v>
      </c>
      <c r="J205" t="s">
        <v>6972</v>
      </c>
      <c r="K205" t="s">
        <v>143</v>
      </c>
      <c r="L205">
        <v>1</v>
      </c>
      <c r="M205">
        <v>3691400</v>
      </c>
      <c r="N205">
        <v>3053500</v>
      </c>
    </row>
    <row r="206" spans="1:14">
      <c r="A206" t="s">
        <v>198</v>
      </c>
      <c r="B206" t="s">
        <v>705</v>
      </c>
      <c r="C206">
        <v>1405</v>
      </c>
      <c r="D206">
        <v>4</v>
      </c>
      <c r="E206" t="s">
        <v>23</v>
      </c>
      <c r="F206" t="s">
        <v>1245</v>
      </c>
      <c r="G206" t="s">
        <v>7041</v>
      </c>
      <c r="H206" t="s">
        <v>66</v>
      </c>
      <c r="I206" t="s">
        <v>47</v>
      </c>
      <c r="J206" t="s">
        <v>7002</v>
      </c>
      <c r="K206" t="s">
        <v>197</v>
      </c>
      <c r="L206">
        <v>6</v>
      </c>
      <c r="M206">
        <v>5724600</v>
      </c>
      <c r="N206">
        <v>4467800</v>
      </c>
    </row>
    <row r="207" spans="1:14">
      <c r="A207" t="s">
        <v>198</v>
      </c>
      <c r="B207" t="s">
        <v>705</v>
      </c>
      <c r="C207">
        <v>1405</v>
      </c>
      <c r="D207">
        <v>4</v>
      </c>
      <c r="E207" t="s">
        <v>23</v>
      </c>
      <c r="F207" t="s">
        <v>1245</v>
      </c>
      <c r="G207" t="s">
        <v>7039</v>
      </c>
      <c r="H207" t="s">
        <v>134</v>
      </c>
      <c r="I207" t="s">
        <v>49</v>
      </c>
      <c r="J207" t="s">
        <v>7002</v>
      </c>
      <c r="K207" t="s">
        <v>197</v>
      </c>
      <c r="L207">
        <v>4</v>
      </c>
      <c r="M207">
        <v>6786000</v>
      </c>
      <c r="N207">
        <v>5000400</v>
      </c>
    </row>
    <row r="208" spans="1:14">
      <c r="A208" t="s">
        <v>198</v>
      </c>
      <c r="B208" t="s">
        <v>705</v>
      </c>
      <c r="C208">
        <v>1405</v>
      </c>
      <c r="D208">
        <v>4</v>
      </c>
      <c r="E208" t="s">
        <v>23</v>
      </c>
      <c r="F208" t="s">
        <v>1245</v>
      </c>
      <c r="G208" t="s">
        <v>7021</v>
      </c>
      <c r="H208" t="s">
        <v>28</v>
      </c>
      <c r="I208" t="s">
        <v>48</v>
      </c>
      <c r="J208" t="s">
        <v>7002</v>
      </c>
      <c r="K208" t="s">
        <v>197</v>
      </c>
      <c r="L208">
        <v>4</v>
      </c>
      <c r="M208">
        <v>34058800</v>
      </c>
      <c r="N208">
        <v>24611500</v>
      </c>
    </row>
    <row r="209" spans="1:14">
      <c r="A209" t="s">
        <v>200</v>
      </c>
      <c r="B209" t="s">
        <v>201</v>
      </c>
      <c r="C209">
        <v>1405</v>
      </c>
      <c r="D209">
        <v>3</v>
      </c>
      <c r="E209" t="s">
        <v>20</v>
      </c>
      <c r="F209" t="s">
        <v>945</v>
      </c>
      <c r="G209" t="s">
        <v>7020</v>
      </c>
      <c r="H209" t="s">
        <v>25</v>
      </c>
      <c r="I209" t="s">
        <v>46</v>
      </c>
      <c r="J209" t="s">
        <v>6940</v>
      </c>
      <c r="K209" t="s">
        <v>30</v>
      </c>
      <c r="L209">
        <v>1</v>
      </c>
      <c r="M209">
        <v>11577700</v>
      </c>
      <c r="N209">
        <v>9436200</v>
      </c>
    </row>
    <row r="210" spans="1:14">
      <c r="A210" t="s">
        <v>200</v>
      </c>
      <c r="B210" t="s">
        <v>201</v>
      </c>
      <c r="C210">
        <v>1405</v>
      </c>
      <c r="D210">
        <v>3</v>
      </c>
      <c r="E210" t="s">
        <v>20</v>
      </c>
      <c r="F210" t="s">
        <v>945</v>
      </c>
      <c r="G210" t="s">
        <v>7031</v>
      </c>
      <c r="H210" t="s">
        <v>186</v>
      </c>
      <c r="I210" t="s">
        <v>48</v>
      </c>
      <c r="J210" t="s">
        <v>6940</v>
      </c>
      <c r="K210" t="s">
        <v>30</v>
      </c>
      <c r="L210">
        <v>2</v>
      </c>
      <c r="M210">
        <v>8441400</v>
      </c>
      <c r="N210">
        <v>6028900</v>
      </c>
    </row>
    <row r="211" spans="1:14">
      <c r="A211" t="s">
        <v>200</v>
      </c>
      <c r="B211" t="s">
        <v>218</v>
      </c>
      <c r="C211">
        <v>1405</v>
      </c>
      <c r="D211">
        <v>3</v>
      </c>
      <c r="E211" t="s">
        <v>20</v>
      </c>
      <c r="F211" t="s">
        <v>945</v>
      </c>
      <c r="G211" t="s">
        <v>7025</v>
      </c>
      <c r="H211" t="s">
        <v>37</v>
      </c>
      <c r="I211" t="s">
        <v>49</v>
      </c>
      <c r="J211" t="s">
        <v>6940</v>
      </c>
      <c r="K211" t="s">
        <v>30</v>
      </c>
      <c r="L211">
        <v>3</v>
      </c>
      <c r="M211">
        <v>11605500</v>
      </c>
      <c r="N211">
        <v>8150400</v>
      </c>
    </row>
    <row r="212" spans="1:14">
      <c r="A212" t="s">
        <v>200</v>
      </c>
      <c r="B212" t="s">
        <v>218</v>
      </c>
      <c r="C212">
        <v>1405</v>
      </c>
      <c r="D212">
        <v>3</v>
      </c>
      <c r="E212" t="s">
        <v>20</v>
      </c>
      <c r="F212" t="s">
        <v>945</v>
      </c>
      <c r="G212" t="s">
        <v>7029</v>
      </c>
      <c r="H212" t="s">
        <v>209</v>
      </c>
      <c r="I212" t="s">
        <v>50</v>
      </c>
      <c r="J212" t="s">
        <v>6940</v>
      </c>
      <c r="K212" t="s">
        <v>30</v>
      </c>
      <c r="L212">
        <v>2</v>
      </c>
      <c r="M212">
        <v>11065200</v>
      </c>
      <c r="N212">
        <v>8387800</v>
      </c>
    </row>
    <row r="213" spans="1:14">
      <c r="A213" t="s">
        <v>200</v>
      </c>
      <c r="B213" t="s">
        <v>218</v>
      </c>
      <c r="C213">
        <v>1405</v>
      </c>
      <c r="D213">
        <v>3</v>
      </c>
      <c r="E213" t="s">
        <v>20</v>
      </c>
      <c r="F213" t="s">
        <v>945</v>
      </c>
      <c r="G213" t="s">
        <v>7030</v>
      </c>
      <c r="H213" t="s">
        <v>99</v>
      </c>
      <c r="I213" t="s">
        <v>47</v>
      </c>
      <c r="J213" t="s">
        <v>6940</v>
      </c>
      <c r="K213" t="s">
        <v>30</v>
      </c>
      <c r="L213">
        <v>3</v>
      </c>
      <c r="M213">
        <v>13105500</v>
      </c>
      <c r="N213">
        <v>10771500</v>
      </c>
    </row>
    <row r="214" spans="1:14">
      <c r="A214" t="s">
        <v>200</v>
      </c>
      <c r="B214" t="s">
        <v>218</v>
      </c>
      <c r="C214">
        <v>1405</v>
      </c>
      <c r="D214">
        <v>3</v>
      </c>
      <c r="E214" t="s">
        <v>20</v>
      </c>
      <c r="F214" t="s">
        <v>945</v>
      </c>
      <c r="G214" t="s">
        <v>7026</v>
      </c>
      <c r="H214" t="s">
        <v>39</v>
      </c>
      <c r="I214" t="s">
        <v>43</v>
      </c>
      <c r="J214" t="s">
        <v>6940</v>
      </c>
      <c r="K214" t="s">
        <v>30</v>
      </c>
      <c r="L214">
        <v>2</v>
      </c>
      <c r="M214">
        <v>14409800</v>
      </c>
      <c r="N214">
        <v>10030300</v>
      </c>
    </row>
    <row r="215" spans="1:14">
      <c r="A215" t="s">
        <v>200</v>
      </c>
      <c r="B215" t="s">
        <v>573</v>
      </c>
      <c r="C215">
        <v>1405</v>
      </c>
      <c r="D215">
        <v>3</v>
      </c>
      <c r="E215" t="s">
        <v>20</v>
      </c>
      <c r="F215" t="s">
        <v>945</v>
      </c>
      <c r="G215" t="s">
        <v>7034</v>
      </c>
      <c r="H215" t="s">
        <v>172</v>
      </c>
      <c r="I215" t="s">
        <v>50</v>
      </c>
      <c r="J215" t="s">
        <v>7012</v>
      </c>
      <c r="K215" t="s">
        <v>472</v>
      </c>
      <c r="L215">
        <v>1</v>
      </c>
      <c r="M215">
        <v>3714300</v>
      </c>
      <c r="N215">
        <v>3186100</v>
      </c>
    </row>
    <row r="216" spans="1:14">
      <c r="A216" t="s">
        <v>200</v>
      </c>
      <c r="B216" t="s">
        <v>618</v>
      </c>
      <c r="C216">
        <v>1405</v>
      </c>
      <c r="D216">
        <v>3</v>
      </c>
      <c r="E216" t="s">
        <v>20</v>
      </c>
      <c r="F216" t="s">
        <v>945</v>
      </c>
      <c r="G216" t="s">
        <v>7029</v>
      </c>
      <c r="H216" t="s">
        <v>209</v>
      </c>
      <c r="I216" t="s">
        <v>50</v>
      </c>
      <c r="J216" t="s">
        <v>6976</v>
      </c>
      <c r="K216" t="s">
        <v>619</v>
      </c>
      <c r="L216">
        <v>6</v>
      </c>
      <c r="M216">
        <v>28375200</v>
      </c>
      <c r="N216">
        <v>20086100</v>
      </c>
    </row>
    <row r="217" spans="1:14">
      <c r="A217" t="s">
        <v>200</v>
      </c>
      <c r="B217" t="s">
        <v>618</v>
      </c>
      <c r="C217">
        <v>1405</v>
      </c>
      <c r="D217">
        <v>3</v>
      </c>
      <c r="E217" t="s">
        <v>20</v>
      </c>
      <c r="F217" t="s">
        <v>945</v>
      </c>
      <c r="G217" t="s">
        <v>7024</v>
      </c>
      <c r="H217" t="s">
        <v>35</v>
      </c>
      <c r="I217" t="s">
        <v>45</v>
      </c>
      <c r="J217" t="s">
        <v>6976</v>
      </c>
      <c r="K217" t="s">
        <v>619</v>
      </c>
      <c r="L217">
        <v>4</v>
      </c>
      <c r="M217">
        <v>28558400</v>
      </c>
      <c r="N217">
        <v>24467800</v>
      </c>
    </row>
    <row r="218" spans="1:14">
      <c r="A218" t="s">
        <v>202</v>
      </c>
      <c r="B218" t="s">
        <v>203</v>
      </c>
      <c r="C218">
        <v>1404</v>
      </c>
      <c r="D218">
        <v>12</v>
      </c>
      <c r="E218" t="s">
        <v>13</v>
      </c>
      <c r="F218" t="s">
        <v>1810</v>
      </c>
      <c r="G218" t="s">
        <v>7041</v>
      </c>
      <c r="H218" t="s">
        <v>66</v>
      </c>
      <c r="I218" t="s">
        <v>47</v>
      </c>
      <c r="J218" t="s">
        <v>6939</v>
      </c>
      <c r="K218" t="s">
        <v>27</v>
      </c>
      <c r="L218">
        <v>2</v>
      </c>
      <c r="M218">
        <v>1985000</v>
      </c>
      <c r="N218">
        <v>1739200</v>
      </c>
    </row>
    <row r="219" spans="1:14">
      <c r="A219" t="s">
        <v>202</v>
      </c>
      <c r="B219" t="s">
        <v>203</v>
      </c>
      <c r="C219">
        <v>1404</v>
      </c>
      <c r="D219">
        <v>12</v>
      </c>
      <c r="E219" t="s">
        <v>13</v>
      </c>
      <c r="F219" t="s">
        <v>1810</v>
      </c>
      <c r="G219" t="s">
        <v>7037</v>
      </c>
      <c r="H219" t="s">
        <v>115</v>
      </c>
      <c r="I219" t="s">
        <v>49</v>
      </c>
      <c r="J219" t="s">
        <v>6939</v>
      </c>
      <c r="K219" t="s">
        <v>27</v>
      </c>
      <c r="L219">
        <v>9</v>
      </c>
      <c r="M219">
        <v>16403400</v>
      </c>
      <c r="N219">
        <v>12076200</v>
      </c>
    </row>
    <row r="220" spans="1:14">
      <c r="A220" t="s">
        <v>204</v>
      </c>
      <c r="B220" t="s">
        <v>205</v>
      </c>
      <c r="C220">
        <v>1405</v>
      </c>
      <c r="D220">
        <v>3</v>
      </c>
      <c r="E220" t="s">
        <v>20</v>
      </c>
      <c r="F220" t="s">
        <v>945</v>
      </c>
      <c r="G220" t="s">
        <v>7030</v>
      </c>
      <c r="H220" t="s">
        <v>99</v>
      </c>
      <c r="I220" t="s">
        <v>47</v>
      </c>
      <c r="J220" t="s">
        <v>6975</v>
      </c>
      <c r="K220" t="s">
        <v>206</v>
      </c>
      <c r="L220">
        <v>7</v>
      </c>
      <c r="M220">
        <v>36057700</v>
      </c>
      <c r="N220">
        <v>25727600</v>
      </c>
    </row>
    <row r="221" spans="1:14">
      <c r="A221" t="s">
        <v>204</v>
      </c>
      <c r="B221" t="s">
        <v>205</v>
      </c>
      <c r="C221">
        <v>1405</v>
      </c>
      <c r="D221">
        <v>3</v>
      </c>
      <c r="E221" t="s">
        <v>20</v>
      </c>
      <c r="F221" t="s">
        <v>945</v>
      </c>
      <c r="G221" t="s">
        <v>7040</v>
      </c>
      <c r="H221" t="s">
        <v>63</v>
      </c>
      <c r="I221" t="s">
        <v>48</v>
      </c>
      <c r="J221" t="s">
        <v>6975</v>
      </c>
      <c r="K221" t="s">
        <v>206</v>
      </c>
      <c r="L221">
        <v>14</v>
      </c>
      <c r="M221">
        <v>15422400</v>
      </c>
      <c r="N221">
        <v>12260000</v>
      </c>
    </row>
    <row r="222" spans="1:14">
      <c r="A222" t="s">
        <v>207</v>
      </c>
      <c r="B222" t="s">
        <v>208</v>
      </c>
      <c r="C222">
        <v>1405</v>
      </c>
      <c r="D222">
        <v>1</v>
      </c>
      <c r="E222" t="s">
        <v>14</v>
      </c>
      <c r="F222" t="s">
        <v>945</v>
      </c>
      <c r="G222" t="s">
        <v>7032</v>
      </c>
      <c r="H222" t="s">
        <v>78</v>
      </c>
      <c r="I222" t="s">
        <v>49</v>
      </c>
      <c r="J222" t="s">
        <v>6941</v>
      </c>
      <c r="K222" t="s">
        <v>32</v>
      </c>
      <c r="L222">
        <v>7</v>
      </c>
      <c r="M222">
        <v>25864300</v>
      </c>
      <c r="N222">
        <v>21603600</v>
      </c>
    </row>
    <row r="223" spans="1:14">
      <c r="A223" t="s">
        <v>207</v>
      </c>
      <c r="B223" t="s">
        <v>208</v>
      </c>
      <c r="C223">
        <v>1405</v>
      </c>
      <c r="D223">
        <v>1</v>
      </c>
      <c r="E223" t="s">
        <v>14</v>
      </c>
      <c r="F223" t="s">
        <v>945</v>
      </c>
      <c r="G223" t="s">
        <v>7029</v>
      </c>
      <c r="H223" t="s">
        <v>209</v>
      </c>
      <c r="I223" t="s">
        <v>50</v>
      </c>
      <c r="J223" t="s">
        <v>6941</v>
      </c>
      <c r="K223" t="s">
        <v>32</v>
      </c>
      <c r="L223">
        <v>2</v>
      </c>
      <c r="M223">
        <v>10149200</v>
      </c>
      <c r="N223">
        <v>7736000</v>
      </c>
    </row>
    <row r="224" spans="1:14">
      <c r="A224" t="s">
        <v>207</v>
      </c>
      <c r="B224" t="s">
        <v>208</v>
      </c>
      <c r="C224">
        <v>1405</v>
      </c>
      <c r="D224">
        <v>1</v>
      </c>
      <c r="E224" t="s">
        <v>14</v>
      </c>
      <c r="F224" t="s">
        <v>945</v>
      </c>
      <c r="G224" t="s">
        <v>7039</v>
      </c>
      <c r="H224" t="s">
        <v>134</v>
      </c>
      <c r="I224" t="s">
        <v>49</v>
      </c>
      <c r="J224" t="s">
        <v>6941</v>
      </c>
      <c r="K224" t="s">
        <v>32</v>
      </c>
      <c r="L224">
        <v>1</v>
      </c>
      <c r="M224">
        <v>1836200</v>
      </c>
      <c r="N224">
        <v>1448700</v>
      </c>
    </row>
    <row r="225" spans="1:14">
      <c r="A225" t="s">
        <v>207</v>
      </c>
      <c r="B225" t="s">
        <v>831</v>
      </c>
      <c r="C225">
        <v>1405</v>
      </c>
      <c r="D225">
        <v>1</v>
      </c>
      <c r="E225" t="s">
        <v>14</v>
      </c>
      <c r="F225" t="s">
        <v>945</v>
      </c>
      <c r="G225" t="s">
        <v>7045</v>
      </c>
      <c r="H225" t="s">
        <v>95</v>
      </c>
      <c r="I225" t="s">
        <v>51</v>
      </c>
      <c r="J225" t="s">
        <v>6955</v>
      </c>
      <c r="K225" t="s">
        <v>274</v>
      </c>
      <c r="L225">
        <v>3</v>
      </c>
      <c r="M225">
        <v>797700</v>
      </c>
      <c r="N225">
        <v>650800</v>
      </c>
    </row>
    <row r="226" spans="1:14">
      <c r="A226" t="s">
        <v>207</v>
      </c>
      <c r="B226" t="s">
        <v>831</v>
      </c>
      <c r="C226">
        <v>1405</v>
      </c>
      <c r="D226">
        <v>1</v>
      </c>
      <c r="E226" t="s">
        <v>14</v>
      </c>
      <c r="F226" t="s">
        <v>945</v>
      </c>
      <c r="G226" t="s">
        <v>7032</v>
      </c>
      <c r="H226" t="s">
        <v>78</v>
      </c>
      <c r="I226" t="s">
        <v>49</v>
      </c>
      <c r="J226" t="s">
        <v>6955</v>
      </c>
      <c r="K226" t="s">
        <v>274</v>
      </c>
      <c r="L226">
        <v>7</v>
      </c>
      <c r="M226">
        <v>28929600</v>
      </c>
      <c r="N226">
        <v>21792000</v>
      </c>
    </row>
    <row r="227" spans="1:14">
      <c r="A227" t="s">
        <v>207</v>
      </c>
      <c r="B227" t="s">
        <v>831</v>
      </c>
      <c r="C227">
        <v>1405</v>
      </c>
      <c r="D227">
        <v>1</v>
      </c>
      <c r="E227" t="s">
        <v>14</v>
      </c>
      <c r="F227" t="s">
        <v>945</v>
      </c>
      <c r="G227" t="s">
        <v>7023</v>
      </c>
      <c r="H227" t="s">
        <v>33</v>
      </c>
      <c r="I227" t="s">
        <v>47</v>
      </c>
      <c r="J227" t="s">
        <v>6955</v>
      </c>
      <c r="K227" t="s">
        <v>274</v>
      </c>
      <c r="L227">
        <v>5</v>
      </c>
      <c r="M227">
        <v>22995000</v>
      </c>
      <c r="N227">
        <v>18149100</v>
      </c>
    </row>
    <row r="228" spans="1:14">
      <c r="A228" t="s">
        <v>207</v>
      </c>
      <c r="B228" t="s">
        <v>831</v>
      </c>
      <c r="C228">
        <v>1405</v>
      </c>
      <c r="D228">
        <v>1</v>
      </c>
      <c r="E228" t="s">
        <v>14</v>
      </c>
      <c r="F228" t="s">
        <v>945</v>
      </c>
      <c r="G228" t="s">
        <v>7028</v>
      </c>
      <c r="H228" t="s">
        <v>84</v>
      </c>
      <c r="I228" t="s">
        <v>45</v>
      </c>
      <c r="J228" t="s">
        <v>6955</v>
      </c>
      <c r="K228" t="s">
        <v>274</v>
      </c>
      <c r="L228">
        <v>1</v>
      </c>
      <c r="M228">
        <v>3890500</v>
      </c>
      <c r="N228">
        <v>2687700</v>
      </c>
    </row>
    <row r="229" spans="1:14">
      <c r="A229" t="s">
        <v>212</v>
      </c>
      <c r="B229" t="s">
        <v>213</v>
      </c>
      <c r="C229">
        <v>1405</v>
      </c>
      <c r="D229">
        <v>3</v>
      </c>
      <c r="E229" t="s">
        <v>20</v>
      </c>
      <c r="F229" t="s">
        <v>945</v>
      </c>
      <c r="G229" t="s">
        <v>7034</v>
      </c>
      <c r="H229" t="s">
        <v>172</v>
      </c>
      <c r="I229" t="s">
        <v>50</v>
      </c>
      <c r="J229" t="s">
        <v>6957</v>
      </c>
      <c r="K229" t="s">
        <v>111</v>
      </c>
      <c r="L229">
        <v>6</v>
      </c>
      <c r="M229">
        <v>20948400</v>
      </c>
      <c r="N229">
        <v>18104400</v>
      </c>
    </row>
    <row r="230" spans="1:14">
      <c r="A230" t="s">
        <v>212</v>
      </c>
      <c r="B230" t="s">
        <v>480</v>
      </c>
      <c r="C230">
        <v>1405</v>
      </c>
      <c r="D230">
        <v>3</v>
      </c>
      <c r="E230" t="s">
        <v>20</v>
      </c>
      <c r="F230" t="s">
        <v>945</v>
      </c>
      <c r="G230" t="s">
        <v>7029</v>
      </c>
      <c r="H230" t="s">
        <v>209</v>
      </c>
      <c r="I230" t="s">
        <v>50</v>
      </c>
      <c r="J230" t="s">
        <v>6945</v>
      </c>
      <c r="K230" t="s">
        <v>211</v>
      </c>
      <c r="L230">
        <v>4</v>
      </c>
      <c r="M230">
        <v>22469200</v>
      </c>
      <c r="N230">
        <v>15677600</v>
      </c>
    </row>
    <row r="231" spans="1:14">
      <c r="A231" t="s">
        <v>214</v>
      </c>
      <c r="B231" t="s">
        <v>215</v>
      </c>
      <c r="C231">
        <v>1404</v>
      </c>
      <c r="D231">
        <v>10</v>
      </c>
      <c r="E231" t="s">
        <v>11</v>
      </c>
      <c r="F231" t="s">
        <v>1810</v>
      </c>
      <c r="G231" t="s">
        <v>7026</v>
      </c>
      <c r="H231" t="s">
        <v>39</v>
      </c>
      <c r="I231" t="s">
        <v>43</v>
      </c>
      <c r="J231" t="s">
        <v>6935</v>
      </c>
      <c r="K231" t="s">
        <v>15</v>
      </c>
      <c r="L231">
        <v>2</v>
      </c>
      <c r="M231">
        <v>15677800</v>
      </c>
      <c r="N231">
        <v>12507100</v>
      </c>
    </row>
    <row r="232" spans="1:14">
      <c r="A232" t="s">
        <v>214</v>
      </c>
      <c r="B232" t="s">
        <v>215</v>
      </c>
      <c r="C232">
        <v>1404</v>
      </c>
      <c r="D232">
        <v>10</v>
      </c>
      <c r="E232" t="s">
        <v>11</v>
      </c>
      <c r="F232" t="s">
        <v>1810</v>
      </c>
      <c r="G232" t="s">
        <v>7035</v>
      </c>
      <c r="H232" t="s">
        <v>82</v>
      </c>
      <c r="I232" t="s">
        <v>45</v>
      </c>
      <c r="J232" t="s">
        <v>6935</v>
      </c>
      <c r="K232" t="s">
        <v>15</v>
      </c>
      <c r="L232">
        <v>3</v>
      </c>
      <c r="M232">
        <v>9408000</v>
      </c>
      <c r="N232">
        <v>8068600</v>
      </c>
    </row>
    <row r="233" spans="1:14">
      <c r="A233" t="s">
        <v>214</v>
      </c>
      <c r="B233" t="s">
        <v>516</v>
      </c>
      <c r="C233">
        <v>1404</v>
      </c>
      <c r="D233">
        <v>10</v>
      </c>
      <c r="E233" t="s">
        <v>11</v>
      </c>
      <c r="F233" t="s">
        <v>1810</v>
      </c>
      <c r="G233" t="s">
        <v>7040</v>
      </c>
      <c r="H233" t="s">
        <v>63</v>
      </c>
      <c r="I233" t="s">
        <v>48</v>
      </c>
      <c r="J233" t="s">
        <v>6963</v>
      </c>
      <c r="K233" t="s">
        <v>294</v>
      </c>
      <c r="L233">
        <v>10</v>
      </c>
      <c r="M233">
        <v>11859000</v>
      </c>
      <c r="N233">
        <v>9423700</v>
      </c>
    </row>
    <row r="234" spans="1:14">
      <c r="A234" t="s">
        <v>214</v>
      </c>
      <c r="B234" t="s">
        <v>871</v>
      </c>
      <c r="C234">
        <v>1404</v>
      </c>
      <c r="D234">
        <v>10</v>
      </c>
      <c r="E234" t="s">
        <v>11</v>
      </c>
      <c r="F234" t="s">
        <v>1810</v>
      </c>
      <c r="G234" t="s">
        <v>7034</v>
      </c>
      <c r="H234" t="s">
        <v>172</v>
      </c>
      <c r="I234" t="s">
        <v>50</v>
      </c>
      <c r="J234" t="s">
        <v>6997</v>
      </c>
      <c r="K234" t="s">
        <v>354</v>
      </c>
      <c r="L234">
        <v>2</v>
      </c>
      <c r="M234">
        <v>7707400</v>
      </c>
      <c r="N234">
        <v>5785500</v>
      </c>
    </row>
    <row r="235" spans="1:14">
      <c r="A235" t="s">
        <v>216</v>
      </c>
      <c r="B235" t="s">
        <v>217</v>
      </c>
      <c r="C235">
        <v>1405</v>
      </c>
      <c r="D235">
        <v>1</v>
      </c>
      <c r="E235" t="s">
        <v>14</v>
      </c>
      <c r="F235" t="s">
        <v>945</v>
      </c>
      <c r="G235" t="s">
        <v>7023</v>
      </c>
      <c r="H235" t="s">
        <v>33</v>
      </c>
      <c r="I235" t="s">
        <v>47</v>
      </c>
      <c r="J235" t="s">
        <v>6940</v>
      </c>
      <c r="K235" t="s">
        <v>30</v>
      </c>
      <c r="L235">
        <v>2</v>
      </c>
      <c r="M235">
        <v>10830000</v>
      </c>
      <c r="N235">
        <v>7412000</v>
      </c>
    </row>
    <row r="236" spans="1:14">
      <c r="A236" t="s">
        <v>216</v>
      </c>
      <c r="B236" t="s">
        <v>217</v>
      </c>
      <c r="C236">
        <v>1405</v>
      </c>
      <c r="D236">
        <v>1</v>
      </c>
      <c r="E236" t="s">
        <v>14</v>
      </c>
      <c r="F236" t="s">
        <v>945</v>
      </c>
      <c r="G236" t="s">
        <v>7034</v>
      </c>
      <c r="H236" t="s">
        <v>172</v>
      </c>
      <c r="I236" t="s">
        <v>50</v>
      </c>
      <c r="J236" t="s">
        <v>6940</v>
      </c>
      <c r="K236" t="s">
        <v>30</v>
      </c>
      <c r="L236">
        <v>1</v>
      </c>
      <c r="M236">
        <v>3658700</v>
      </c>
      <c r="N236">
        <v>2888100</v>
      </c>
    </row>
    <row r="237" spans="1:14">
      <c r="A237" t="s">
        <v>219</v>
      </c>
      <c r="B237" t="s">
        <v>220</v>
      </c>
      <c r="C237">
        <v>1404</v>
      </c>
      <c r="D237">
        <v>7</v>
      </c>
      <c r="E237" t="s">
        <v>8</v>
      </c>
      <c r="F237" t="s">
        <v>1533</v>
      </c>
      <c r="G237" t="s">
        <v>7027</v>
      </c>
      <c r="H237" t="s">
        <v>96</v>
      </c>
      <c r="I237" t="s">
        <v>45</v>
      </c>
      <c r="J237" t="s">
        <v>6939</v>
      </c>
      <c r="K237" t="s">
        <v>27</v>
      </c>
      <c r="L237">
        <v>3</v>
      </c>
      <c r="M237">
        <v>19359000</v>
      </c>
      <c r="N237">
        <v>16013900</v>
      </c>
    </row>
    <row r="238" spans="1:14">
      <c r="A238" t="s">
        <v>219</v>
      </c>
      <c r="B238" t="s">
        <v>220</v>
      </c>
      <c r="C238">
        <v>1404</v>
      </c>
      <c r="D238">
        <v>7</v>
      </c>
      <c r="E238" t="s">
        <v>8</v>
      </c>
      <c r="F238" t="s">
        <v>1533</v>
      </c>
      <c r="G238" t="s">
        <v>7034</v>
      </c>
      <c r="H238" t="s">
        <v>172</v>
      </c>
      <c r="I238" t="s">
        <v>50</v>
      </c>
      <c r="J238" t="s">
        <v>6939</v>
      </c>
      <c r="K238" t="s">
        <v>27</v>
      </c>
      <c r="L238">
        <v>6</v>
      </c>
      <c r="M238">
        <v>24692400</v>
      </c>
      <c r="N238">
        <v>20638300</v>
      </c>
    </row>
    <row r="239" spans="1:14">
      <c r="A239" t="s">
        <v>219</v>
      </c>
      <c r="B239" t="s">
        <v>220</v>
      </c>
      <c r="C239">
        <v>1404</v>
      </c>
      <c r="D239">
        <v>7</v>
      </c>
      <c r="E239" t="s">
        <v>8</v>
      </c>
      <c r="F239" t="s">
        <v>1533</v>
      </c>
      <c r="G239" t="s">
        <v>7029</v>
      </c>
      <c r="H239" t="s">
        <v>209</v>
      </c>
      <c r="I239" t="s">
        <v>50</v>
      </c>
      <c r="J239" t="s">
        <v>6939</v>
      </c>
      <c r="K239" t="s">
        <v>27</v>
      </c>
      <c r="L239">
        <v>2</v>
      </c>
      <c r="M239">
        <v>9326600</v>
      </c>
      <c r="N239">
        <v>6826100</v>
      </c>
    </row>
    <row r="240" spans="1:14">
      <c r="A240" t="s">
        <v>223</v>
      </c>
      <c r="B240" t="s">
        <v>224</v>
      </c>
      <c r="C240">
        <v>1405</v>
      </c>
      <c r="D240">
        <v>3</v>
      </c>
      <c r="E240" t="s">
        <v>20</v>
      </c>
      <c r="F240" t="s">
        <v>945</v>
      </c>
      <c r="G240" t="s">
        <v>7031</v>
      </c>
      <c r="H240" t="s">
        <v>186</v>
      </c>
      <c r="I240" t="s">
        <v>48</v>
      </c>
      <c r="J240" t="s">
        <v>6981</v>
      </c>
      <c r="K240" t="s">
        <v>225</v>
      </c>
      <c r="L240">
        <v>4</v>
      </c>
      <c r="M240">
        <v>16284000</v>
      </c>
      <c r="N240">
        <v>14213500</v>
      </c>
    </row>
    <row r="241" spans="1:14">
      <c r="A241" t="s">
        <v>223</v>
      </c>
      <c r="B241" t="s">
        <v>791</v>
      </c>
      <c r="C241">
        <v>1405</v>
      </c>
      <c r="D241">
        <v>3</v>
      </c>
      <c r="E241" t="s">
        <v>20</v>
      </c>
      <c r="F241" t="s">
        <v>945</v>
      </c>
      <c r="G241" t="s">
        <v>7017</v>
      </c>
      <c r="H241" t="s">
        <v>16</v>
      </c>
      <c r="I241" t="s">
        <v>46</v>
      </c>
      <c r="J241" t="s">
        <v>6958</v>
      </c>
      <c r="K241" t="s">
        <v>515</v>
      </c>
      <c r="L241">
        <v>1</v>
      </c>
      <c r="M241">
        <v>13590900</v>
      </c>
      <c r="N241">
        <v>9432400</v>
      </c>
    </row>
    <row r="242" spans="1:14">
      <c r="A242" t="s">
        <v>226</v>
      </c>
      <c r="B242" t="s">
        <v>227</v>
      </c>
      <c r="C242">
        <v>1404</v>
      </c>
      <c r="D242">
        <v>12</v>
      </c>
      <c r="E242" t="s">
        <v>13</v>
      </c>
      <c r="F242" t="s">
        <v>1810</v>
      </c>
      <c r="G242" t="s">
        <v>7043</v>
      </c>
      <c r="H242" t="s">
        <v>68</v>
      </c>
      <c r="I242" t="s">
        <v>51</v>
      </c>
      <c r="J242" t="s">
        <v>6951</v>
      </c>
      <c r="K242" t="s">
        <v>228</v>
      </c>
      <c r="L242">
        <v>3</v>
      </c>
      <c r="M242">
        <v>1043700</v>
      </c>
      <c r="N242">
        <v>871800</v>
      </c>
    </row>
    <row r="243" spans="1:14">
      <c r="A243" t="s">
        <v>226</v>
      </c>
      <c r="B243" t="s">
        <v>229</v>
      </c>
      <c r="C243">
        <v>1404</v>
      </c>
      <c r="D243">
        <v>12</v>
      </c>
      <c r="E243" t="s">
        <v>13</v>
      </c>
      <c r="F243" t="s">
        <v>1810</v>
      </c>
      <c r="G243" t="s">
        <v>7017</v>
      </c>
      <c r="H243" t="s">
        <v>16</v>
      </c>
      <c r="I243" t="s">
        <v>46</v>
      </c>
      <c r="J243" t="s">
        <v>6962</v>
      </c>
      <c r="K243" t="s">
        <v>230</v>
      </c>
      <c r="L243">
        <v>1</v>
      </c>
      <c r="M243">
        <v>12550800</v>
      </c>
      <c r="N243">
        <v>8542400</v>
      </c>
    </row>
    <row r="244" spans="1:14">
      <c r="A244" t="s">
        <v>226</v>
      </c>
      <c r="B244" t="s">
        <v>229</v>
      </c>
      <c r="C244">
        <v>1404</v>
      </c>
      <c r="D244">
        <v>12</v>
      </c>
      <c r="E244" t="s">
        <v>13</v>
      </c>
      <c r="F244" t="s">
        <v>1810</v>
      </c>
      <c r="G244" t="s">
        <v>7037</v>
      </c>
      <c r="H244" t="s">
        <v>115</v>
      </c>
      <c r="I244" t="s">
        <v>49</v>
      </c>
      <c r="J244" t="s">
        <v>6962</v>
      </c>
      <c r="K244" t="s">
        <v>230</v>
      </c>
      <c r="L244">
        <v>2</v>
      </c>
      <c r="M244">
        <v>3441200</v>
      </c>
      <c r="N244">
        <v>2845400</v>
      </c>
    </row>
    <row r="245" spans="1:14">
      <c r="A245" t="s">
        <v>226</v>
      </c>
      <c r="B245" t="s">
        <v>229</v>
      </c>
      <c r="C245">
        <v>1404</v>
      </c>
      <c r="D245">
        <v>12</v>
      </c>
      <c r="E245" t="s">
        <v>13</v>
      </c>
      <c r="F245" t="s">
        <v>1810</v>
      </c>
      <c r="G245" t="s">
        <v>7022</v>
      </c>
      <c r="H245" t="s">
        <v>31</v>
      </c>
      <c r="I245" t="s">
        <v>45</v>
      </c>
      <c r="J245" t="s">
        <v>6962</v>
      </c>
      <c r="K245" t="s">
        <v>230</v>
      </c>
      <c r="L245">
        <v>4</v>
      </c>
      <c r="M245">
        <v>26563600</v>
      </c>
      <c r="N245">
        <v>21794300</v>
      </c>
    </row>
    <row r="246" spans="1:14">
      <c r="A246" t="s">
        <v>226</v>
      </c>
      <c r="B246" t="s">
        <v>561</v>
      </c>
      <c r="C246">
        <v>1404</v>
      </c>
      <c r="D246">
        <v>12</v>
      </c>
      <c r="E246" t="s">
        <v>13</v>
      </c>
      <c r="F246" t="s">
        <v>1810</v>
      </c>
      <c r="G246" t="s">
        <v>7031</v>
      </c>
      <c r="H246" t="s">
        <v>186</v>
      </c>
      <c r="I246" t="s">
        <v>48</v>
      </c>
      <c r="J246" t="s">
        <v>6961</v>
      </c>
      <c r="K246" t="s">
        <v>131</v>
      </c>
      <c r="L246">
        <v>4</v>
      </c>
      <c r="M246">
        <v>15347200</v>
      </c>
      <c r="N246">
        <v>12128200</v>
      </c>
    </row>
    <row r="247" spans="1:14">
      <c r="A247" t="s">
        <v>231</v>
      </c>
      <c r="B247" t="s">
        <v>232</v>
      </c>
      <c r="C247">
        <v>1405</v>
      </c>
      <c r="D247">
        <v>6</v>
      </c>
      <c r="E247" t="s">
        <v>29</v>
      </c>
      <c r="F247" t="s">
        <v>1245</v>
      </c>
      <c r="G247" t="s">
        <v>7022</v>
      </c>
      <c r="H247" t="s">
        <v>31</v>
      </c>
      <c r="I247" t="s">
        <v>45</v>
      </c>
      <c r="J247" t="s">
        <v>6956</v>
      </c>
      <c r="K247" t="s">
        <v>233</v>
      </c>
      <c r="L247">
        <v>8</v>
      </c>
      <c r="M247">
        <v>51493600</v>
      </c>
      <c r="N247">
        <v>40622300</v>
      </c>
    </row>
    <row r="248" spans="1:14">
      <c r="A248" t="s">
        <v>231</v>
      </c>
      <c r="B248" t="s">
        <v>419</v>
      </c>
      <c r="C248">
        <v>1405</v>
      </c>
      <c r="D248">
        <v>6</v>
      </c>
      <c r="E248" t="s">
        <v>29</v>
      </c>
      <c r="F248" t="s">
        <v>1245</v>
      </c>
      <c r="G248" t="s">
        <v>7032</v>
      </c>
      <c r="H248" t="s">
        <v>78</v>
      </c>
      <c r="I248" t="s">
        <v>49</v>
      </c>
      <c r="J248" t="s">
        <v>6944</v>
      </c>
      <c r="K248" t="s">
        <v>38</v>
      </c>
      <c r="L248">
        <v>4</v>
      </c>
      <c r="M248">
        <v>16205600</v>
      </c>
      <c r="N248">
        <v>11882100</v>
      </c>
    </row>
    <row r="249" spans="1:14">
      <c r="A249" t="s">
        <v>231</v>
      </c>
      <c r="B249" t="s">
        <v>419</v>
      </c>
      <c r="C249">
        <v>1405</v>
      </c>
      <c r="D249">
        <v>6</v>
      </c>
      <c r="E249" t="s">
        <v>29</v>
      </c>
      <c r="F249" t="s">
        <v>1245</v>
      </c>
      <c r="G249" t="s">
        <v>7017</v>
      </c>
      <c r="H249" t="s">
        <v>16</v>
      </c>
      <c r="I249" t="s">
        <v>46</v>
      </c>
      <c r="J249" t="s">
        <v>6944</v>
      </c>
      <c r="K249" t="s">
        <v>38</v>
      </c>
      <c r="L249">
        <v>5</v>
      </c>
      <c r="M249">
        <v>68923500</v>
      </c>
      <c r="N249">
        <v>48512700</v>
      </c>
    </row>
    <row r="250" spans="1:14">
      <c r="A250" t="s">
        <v>231</v>
      </c>
      <c r="B250" t="s">
        <v>419</v>
      </c>
      <c r="C250">
        <v>1405</v>
      </c>
      <c r="D250">
        <v>6</v>
      </c>
      <c r="E250" t="s">
        <v>29</v>
      </c>
      <c r="F250" t="s">
        <v>1245</v>
      </c>
      <c r="G250" t="s">
        <v>7023</v>
      </c>
      <c r="H250" t="s">
        <v>33</v>
      </c>
      <c r="I250" t="s">
        <v>47</v>
      </c>
      <c r="J250" t="s">
        <v>6944</v>
      </c>
      <c r="K250" t="s">
        <v>38</v>
      </c>
      <c r="L250">
        <v>8</v>
      </c>
      <c r="M250">
        <v>43463200</v>
      </c>
      <c r="N250">
        <v>30913200</v>
      </c>
    </row>
    <row r="251" spans="1:14">
      <c r="A251" t="s">
        <v>234</v>
      </c>
      <c r="B251" t="s">
        <v>235</v>
      </c>
      <c r="C251">
        <v>1404</v>
      </c>
      <c r="D251">
        <v>9</v>
      </c>
      <c r="E251" t="s">
        <v>10</v>
      </c>
      <c r="F251" t="s">
        <v>1533</v>
      </c>
      <c r="G251" t="s">
        <v>7038</v>
      </c>
      <c r="H251" t="s">
        <v>75</v>
      </c>
      <c r="I251" t="s">
        <v>50</v>
      </c>
      <c r="J251" t="s">
        <v>6940</v>
      </c>
      <c r="K251" t="s">
        <v>30</v>
      </c>
      <c r="L251">
        <v>2</v>
      </c>
      <c r="M251">
        <v>2792400</v>
      </c>
      <c r="N251">
        <v>2203600</v>
      </c>
    </row>
    <row r="252" spans="1:14">
      <c r="A252" t="s">
        <v>234</v>
      </c>
      <c r="B252" t="s">
        <v>475</v>
      </c>
      <c r="C252">
        <v>1404</v>
      </c>
      <c r="D252">
        <v>9</v>
      </c>
      <c r="E252" t="s">
        <v>10</v>
      </c>
      <c r="F252" t="s">
        <v>1533</v>
      </c>
      <c r="G252" t="s">
        <v>7044</v>
      </c>
      <c r="H252" t="s">
        <v>94</v>
      </c>
      <c r="I252" t="s">
        <v>51</v>
      </c>
      <c r="J252" t="s">
        <v>6972</v>
      </c>
      <c r="K252" t="s">
        <v>143</v>
      </c>
      <c r="L252">
        <v>5</v>
      </c>
      <c r="M252">
        <v>1266500</v>
      </c>
      <c r="N252">
        <v>1054600</v>
      </c>
    </row>
    <row r="253" spans="1:14">
      <c r="A253" t="s">
        <v>234</v>
      </c>
      <c r="B253" t="s">
        <v>475</v>
      </c>
      <c r="C253">
        <v>1404</v>
      </c>
      <c r="D253">
        <v>9</v>
      </c>
      <c r="E253" t="s">
        <v>10</v>
      </c>
      <c r="F253" t="s">
        <v>1533</v>
      </c>
      <c r="G253" t="s">
        <v>7017</v>
      </c>
      <c r="H253" t="s">
        <v>16</v>
      </c>
      <c r="I253" t="s">
        <v>46</v>
      </c>
      <c r="J253" t="s">
        <v>6972</v>
      </c>
      <c r="K253" t="s">
        <v>143</v>
      </c>
      <c r="L253">
        <v>9</v>
      </c>
      <c r="M253">
        <v>115262100</v>
      </c>
      <c r="N253">
        <v>98181800</v>
      </c>
    </row>
    <row r="254" spans="1:14">
      <c r="A254" t="s">
        <v>234</v>
      </c>
      <c r="B254" t="s">
        <v>475</v>
      </c>
      <c r="C254">
        <v>1404</v>
      </c>
      <c r="D254">
        <v>9</v>
      </c>
      <c r="E254" t="s">
        <v>10</v>
      </c>
      <c r="F254" t="s">
        <v>1533</v>
      </c>
      <c r="G254" t="s">
        <v>7034</v>
      </c>
      <c r="H254" t="s">
        <v>172</v>
      </c>
      <c r="I254" t="s">
        <v>50</v>
      </c>
      <c r="J254" t="s">
        <v>6972</v>
      </c>
      <c r="K254" t="s">
        <v>143</v>
      </c>
      <c r="L254">
        <v>14</v>
      </c>
      <c r="M254">
        <v>48886600</v>
      </c>
      <c r="N254">
        <v>42647500</v>
      </c>
    </row>
    <row r="255" spans="1:14">
      <c r="A255" t="s">
        <v>234</v>
      </c>
      <c r="B255" t="s">
        <v>725</v>
      </c>
      <c r="C255">
        <v>1404</v>
      </c>
      <c r="D255">
        <v>9</v>
      </c>
      <c r="E255" t="s">
        <v>10</v>
      </c>
      <c r="F255" t="s">
        <v>1533</v>
      </c>
      <c r="G255" t="s">
        <v>7033</v>
      </c>
      <c r="H255" t="s">
        <v>71</v>
      </c>
      <c r="I255" t="s">
        <v>50</v>
      </c>
      <c r="J255" t="s">
        <v>6980</v>
      </c>
      <c r="K255" t="s">
        <v>726</v>
      </c>
      <c r="L255">
        <v>5</v>
      </c>
      <c r="M255">
        <v>29406000</v>
      </c>
      <c r="N255">
        <v>23807900</v>
      </c>
    </row>
    <row r="256" spans="1:14">
      <c r="A256" t="s">
        <v>234</v>
      </c>
      <c r="B256" t="s">
        <v>725</v>
      </c>
      <c r="C256">
        <v>1404</v>
      </c>
      <c r="D256">
        <v>9</v>
      </c>
      <c r="E256" t="s">
        <v>10</v>
      </c>
      <c r="F256" t="s">
        <v>1533</v>
      </c>
      <c r="G256" t="s">
        <v>7020</v>
      </c>
      <c r="H256" t="s">
        <v>25</v>
      </c>
      <c r="I256" t="s">
        <v>46</v>
      </c>
      <c r="J256" t="s">
        <v>6980</v>
      </c>
      <c r="K256" t="s">
        <v>726</v>
      </c>
      <c r="L256">
        <v>3</v>
      </c>
      <c r="M256">
        <v>32862900</v>
      </c>
      <c r="N256">
        <v>22631800</v>
      </c>
    </row>
    <row r="257" spans="1:14">
      <c r="A257" t="s">
        <v>236</v>
      </c>
      <c r="B257" t="s">
        <v>237</v>
      </c>
      <c r="C257">
        <v>1405</v>
      </c>
      <c r="D257">
        <v>3</v>
      </c>
      <c r="E257" t="s">
        <v>20</v>
      </c>
      <c r="F257" t="s">
        <v>945</v>
      </c>
      <c r="G257" t="s">
        <v>7034</v>
      </c>
      <c r="H257" t="s">
        <v>172</v>
      </c>
      <c r="I257" t="s">
        <v>50</v>
      </c>
      <c r="J257" t="s">
        <v>6968</v>
      </c>
      <c r="K257" t="s">
        <v>222</v>
      </c>
      <c r="L257">
        <v>1</v>
      </c>
      <c r="M257">
        <v>3797600</v>
      </c>
      <c r="N257">
        <v>2726300</v>
      </c>
    </row>
    <row r="258" spans="1:14">
      <c r="A258" t="s">
        <v>236</v>
      </c>
      <c r="B258" t="s">
        <v>376</v>
      </c>
      <c r="C258">
        <v>1405</v>
      </c>
      <c r="D258">
        <v>3</v>
      </c>
      <c r="E258" t="s">
        <v>20</v>
      </c>
      <c r="F258" t="s">
        <v>945</v>
      </c>
      <c r="G258" t="s">
        <v>7019</v>
      </c>
      <c r="H258" t="s">
        <v>22</v>
      </c>
      <c r="I258" t="s">
        <v>43</v>
      </c>
      <c r="J258" t="s">
        <v>6949</v>
      </c>
      <c r="K258" t="s">
        <v>290</v>
      </c>
      <c r="L258">
        <v>2</v>
      </c>
      <c r="M258">
        <v>20835200</v>
      </c>
      <c r="N258">
        <v>16922600</v>
      </c>
    </row>
    <row r="259" spans="1:14">
      <c r="A259" t="s">
        <v>236</v>
      </c>
      <c r="B259" t="s">
        <v>376</v>
      </c>
      <c r="C259">
        <v>1405</v>
      </c>
      <c r="D259">
        <v>3</v>
      </c>
      <c r="E259" t="s">
        <v>20</v>
      </c>
      <c r="F259" t="s">
        <v>945</v>
      </c>
      <c r="G259" t="s">
        <v>7026</v>
      </c>
      <c r="H259" t="s">
        <v>39</v>
      </c>
      <c r="I259" t="s">
        <v>43</v>
      </c>
      <c r="J259" t="s">
        <v>6949</v>
      </c>
      <c r="K259" t="s">
        <v>290</v>
      </c>
      <c r="L259">
        <v>2</v>
      </c>
      <c r="M259">
        <v>16221200</v>
      </c>
      <c r="N259">
        <v>13181500</v>
      </c>
    </row>
    <row r="260" spans="1:14">
      <c r="A260" t="s">
        <v>236</v>
      </c>
      <c r="B260" t="s">
        <v>712</v>
      </c>
      <c r="C260">
        <v>1405</v>
      </c>
      <c r="D260">
        <v>3</v>
      </c>
      <c r="E260" t="s">
        <v>20</v>
      </c>
      <c r="F260" t="s">
        <v>945</v>
      </c>
      <c r="G260" t="s">
        <v>7040</v>
      </c>
      <c r="H260" t="s">
        <v>63</v>
      </c>
      <c r="I260" t="s">
        <v>48</v>
      </c>
      <c r="J260" t="s">
        <v>6935</v>
      </c>
      <c r="K260" t="s">
        <v>15</v>
      </c>
      <c r="L260">
        <v>2</v>
      </c>
      <c r="M260">
        <v>2351600</v>
      </c>
      <c r="N260">
        <v>1982200</v>
      </c>
    </row>
    <row r="261" spans="1:14">
      <c r="A261" t="s">
        <v>236</v>
      </c>
      <c r="B261" t="s">
        <v>712</v>
      </c>
      <c r="C261">
        <v>1405</v>
      </c>
      <c r="D261">
        <v>3</v>
      </c>
      <c r="E261" t="s">
        <v>20</v>
      </c>
      <c r="F261" t="s">
        <v>945</v>
      </c>
      <c r="G261" t="s">
        <v>7046</v>
      </c>
      <c r="H261" t="s">
        <v>91</v>
      </c>
      <c r="I261" t="s">
        <v>51</v>
      </c>
      <c r="J261" t="s">
        <v>6935</v>
      </c>
      <c r="K261" t="s">
        <v>15</v>
      </c>
      <c r="L261">
        <v>3</v>
      </c>
      <c r="M261">
        <v>588600</v>
      </c>
      <c r="N261">
        <v>439100</v>
      </c>
    </row>
    <row r="262" spans="1:14">
      <c r="A262" t="s">
        <v>236</v>
      </c>
      <c r="B262" t="s">
        <v>765</v>
      </c>
      <c r="C262">
        <v>1405</v>
      </c>
      <c r="D262">
        <v>3</v>
      </c>
      <c r="E262" t="s">
        <v>20</v>
      </c>
      <c r="F262" t="s">
        <v>945</v>
      </c>
      <c r="G262" t="s">
        <v>7029</v>
      </c>
      <c r="H262" t="s">
        <v>209</v>
      </c>
      <c r="I262" t="s">
        <v>50</v>
      </c>
      <c r="J262" t="s">
        <v>6993</v>
      </c>
      <c r="K262" t="s">
        <v>182</v>
      </c>
      <c r="L262">
        <v>6</v>
      </c>
      <c r="M262">
        <v>30673200</v>
      </c>
      <c r="N262">
        <v>26168000</v>
      </c>
    </row>
    <row r="263" spans="1:14">
      <c r="A263" t="s">
        <v>238</v>
      </c>
      <c r="B263" t="s">
        <v>239</v>
      </c>
      <c r="C263">
        <v>1405</v>
      </c>
      <c r="D263">
        <v>5</v>
      </c>
      <c r="E263" t="s">
        <v>26</v>
      </c>
      <c r="F263" t="s">
        <v>1245</v>
      </c>
      <c r="G263" t="s">
        <v>7018</v>
      </c>
      <c r="H263" t="s">
        <v>19</v>
      </c>
      <c r="I263" t="s">
        <v>43</v>
      </c>
      <c r="J263" t="s">
        <v>6989</v>
      </c>
      <c r="K263" t="s">
        <v>128</v>
      </c>
      <c r="L263">
        <v>3</v>
      </c>
      <c r="M263">
        <v>36810900</v>
      </c>
      <c r="N263">
        <v>31847100</v>
      </c>
    </row>
    <row r="264" spans="1:14">
      <c r="A264" t="s">
        <v>238</v>
      </c>
      <c r="B264" t="s">
        <v>239</v>
      </c>
      <c r="C264">
        <v>1405</v>
      </c>
      <c r="D264">
        <v>5</v>
      </c>
      <c r="E264" t="s">
        <v>26</v>
      </c>
      <c r="F264" t="s">
        <v>1245</v>
      </c>
      <c r="G264" t="s">
        <v>7026</v>
      </c>
      <c r="H264" t="s">
        <v>39</v>
      </c>
      <c r="I264" t="s">
        <v>43</v>
      </c>
      <c r="J264" t="s">
        <v>6989</v>
      </c>
      <c r="K264" t="s">
        <v>128</v>
      </c>
      <c r="L264">
        <v>1</v>
      </c>
      <c r="M264">
        <v>8505600</v>
      </c>
      <c r="N264">
        <v>7090900</v>
      </c>
    </row>
    <row r="265" spans="1:14">
      <c r="A265" t="s">
        <v>238</v>
      </c>
      <c r="B265" t="s">
        <v>731</v>
      </c>
      <c r="C265">
        <v>1405</v>
      </c>
      <c r="D265">
        <v>5</v>
      </c>
      <c r="E265" t="s">
        <v>26</v>
      </c>
      <c r="F265" t="s">
        <v>1245</v>
      </c>
      <c r="G265" t="s">
        <v>7031</v>
      </c>
      <c r="H265" t="s">
        <v>186</v>
      </c>
      <c r="I265" t="s">
        <v>48</v>
      </c>
      <c r="J265" t="s">
        <v>6943</v>
      </c>
      <c r="K265" t="s">
        <v>36</v>
      </c>
      <c r="L265">
        <v>3</v>
      </c>
      <c r="M265">
        <v>11690100</v>
      </c>
      <c r="N265">
        <v>8075600</v>
      </c>
    </row>
    <row r="266" spans="1:14">
      <c r="A266" t="s">
        <v>238</v>
      </c>
      <c r="B266" t="s">
        <v>731</v>
      </c>
      <c r="C266">
        <v>1405</v>
      </c>
      <c r="D266">
        <v>5</v>
      </c>
      <c r="E266" t="s">
        <v>26</v>
      </c>
      <c r="F266" t="s">
        <v>1245</v>
      </c>
      <c r="G266" t="s">
        <v>7025</v>
      </c>
      <c r="H266" t="s">
        <v>37</v>
      </c>
      <c r="I266" t="s">
        <v>49</v>
      </c>
      <c r="J266" t="s">
        <v>6943</v>
      </c>
      <c r="K266" t="s">
        <v>36</v>
      </c>
      <c r="L266">
        <v>5</v>
      </c>
      <c r="M266">
        <v>22679000</v>
      </c>
      <c r="N266">
        <v>19679600</v>
      </c>
    </row>
    <row r="267" spans="1:14">
      <c r="A267" t="s">
        <v>238</v>
      </c>
      <c r="B267" t="s">
        <v>772</v>
      </c>
      <c r="C267">
        <v>1405</v>
      </c>
      <c r="D267">
        <v>5</v>
      </c>
      <c r="E267" t="s">
        <v>26</v>
      </c>
      <c r="F267" t="s">
        <v>1245</v>
      </c>
      <c r="G267" t="s">
        <v>7022</v>
      </c>
      <c r="H267" t="s">
        <v>31</v>
      </c>
      <c r="I267" t="s">
        <v>45</v>
      </c>
      <c r="J267" t="s">
        <v>6946</v>
      </c>
      <c r="K267" t="s">
        <v>108</v>
      </c>
      <c r="L267">
        <v>2</v>
      </c>
      <c r="M267">
        <v>13051800</v>
      </c>
      <c r="N267">
        <v>11471900</v>
      </c>
    </row>
    <row r="268" spans="1:14">
      <c r="A268" t="s">
        <v>238</v>
      </c>
      <c r="B268" t="s">
        <v>772</v>
      </c>
      <c r="C268">
        <v>1405</v>
      </c>
      <c r="D268">
        <v>5</v>
      </c>
      <c r="E268" t="s">
        <v>26</v>
      </c>
      <c r="F268" t="s">
        <v>1245</v>
      </c>
      <c r="G268" t="s">
        <v>7037</v>
      </c>
      <c r="H268" t="s">
        <v>115</v>
      </c>
      <c r="I268" t="s">
        <v>49</v>
      </c>
      <c r="J268" t="s">
        <v>6946</v>
      </c>
      <c r="K268" t="s">
        <v>108</v>
      </c>
      <c r="L268">
        <v>3</v>
      </c>
      <c r="M268">
        <v>4754400</v>
      </c>
      <c r="N268">
        <v>3824400</v>
      </c>
    </row>
    <row r="269" spans="1:14">
      <c r="A269" t="s">
        <v>240</v>
      </c>
      <c r="B269" t="s">
        <v>241</v>
      </c>
      <c r="C269">
        <v>1404</v>
      </c>
      <c r="D269">
        <v>7</v>
      </c>
      <c r="E269" t="s">
        <v>8</v>
      </c>
      <c r="F269" t="s">
        <v>1533</v>
      </c>
      <c r="G269" t="s">
        <v>7044</v>
      </c>
      <c r="H269" t="s">
        <v>94</v>
      </c>
      <c r="I269" t="s">
        <v>51</v>
      </c>
      <c r="J269" t="s">
        <v>6964</v>
      </c>
      <c r="K269" t="s">
        <v>146</v>
      </c>
      <c r="L269">
        <v>7</v>
      </c>
      <c r="M269">
        <v>1809500</v>
      </c>
      <c r="N269">
        <v>1487300</v>
      </c>
    </row>
    <row r="270" spans="1:14">
      <c r="A270" t="s">
        <v>240</v>
      </c>
      <c r="B270" t="s">
        <v>241</v>
      </c>
      <c r="C270">
        <v>1404</v>
      </c>
      <c r="D270">
        <v>7</v>
      </c>
      <c r="E270" t="s">
        <v>8</v>
      </c>
      <c r="F270" t="s">
        <v>1533</v>
      </c>
      <c r="G270" t="s">
        <v>7025</v>
      </c>
      <c r="H270" t="s">
        <v>37</v>
      </c>
      <c r="I270" t="s">
        <v>49</v>
      </c>
      <c r="J270" t="s">
        <v>6964</v>
      </c>
      <c r="K270" t="s">
        <v>146</v>
      </c>
      <c r="L270">
        <v>4</v>
      </c>
      <c r="M270">
        <v>18502800</v>
      </c>
      <c r="N270">
        <v>15599100</v>
      </c>
    </row>
    <row r="271" spans="1:14">
      <c r="A271" t="s">
        <v>240</v>
      </c>
      <c r="B271" t="s">
        <v>663</v>
      </c>
      <c r="C271">
        <v>1404</v>
      </c>
      <c r="D271">
        <v>7</v>
      </c>
      <c r="E271" t="s">
        <v>8</v>
      </c>
      <c r="F271" t="s">
        <v>1533</v>
      </c>
      <c r="G271" t="s">
        <v>7029</v>
      </c>
      <c r="H271" t="s">
        <v>209</v>
      </c>
      <c r="I271" t="s">
        <v>50</v>
      </c>
      <c r="J271" t="s">
        <v>6991</v>
      </c>
      <c r="K271" t="s">
        <v>125</v>
      </c>
      <c r="L271">
        <v>1</v>
      </c>
      <c r="M271">
        <v>5427100</v>
      </c>
      <c r="N271">
        <v>3951900</v>
      </c>
    </row>
    <row r="272" spans="1:14">
      <c r="A272" t="s">
        <v>242</v>
      </c>
      <c r="B272" t="s">
        <v>243</v>
      </c>
      <c r="C272">
        <v>1405</v>
      </c>
      <c r="D272">
        <v>2</v>
      </c>
      <c r="E272" t="s">
        <v>17</v>
      </c>
      <c r="F272" t="s">
        <v>945</v>
      </c>
      <c r="G272" t="s">
        <v>7022</v>
      </c>
      <c r="H272" t="s">
        <v>31</v>
      </c>
      <c r="I272" t="s">
        <v>45</v>
      </c>
      <c r="J272" t="s">
        <v>6937</v>
      </c>
      <c r="K272" t="s">
        <v>21</v>
      </c>
      <c r="L272">
        <v>4</v>
      </c>
      <c r="M272">
        <v>27133200</v>
      </c>
      <c r="N272">
        <v>21974700</v>
      </c>
    </row>
    <row r="273" spans="1:14">
      <c r="A273" t="s">
        <v>242</v>
      </c>
      <c r="B273" t="s">
        <v>243</v>
      </c>
      <c r="C273">
        <v>1405</v>
      </c>
      <c r="D273">
        <v>2</v>
      </c>
      <c r="E273" t="s">
        <v>17</v>
      </c>
      <c r="F273" t="s">
        <v>945</v>
      </c>
      <c r="G273" t="s">
        <v>7017</v>
      </c>
      <c r="H273" t="s">
        <v>16</v>
      </c>
      <c r="I273" t="s">
        <v>46</v>
      </c>
      <c r="J273" t="s">
        <v>6937</v>
      </c>
      <c r="K273" t="s">
        <v>21</v>
      </c>
      <c r="L273">
        <v>1</v>
      </c>
      <c r="M273">
        <v>14818600</v>
      </c>
      <c r="N273">
        <v>10338700</v>
      </c>
    </row>
    <row r="274" spans="1:14">
      <c r="A274" t="s">
        <v>242</v>
      </c>
      <c r="B274" t="s">
        <v>293</v>
      </c>
      <c r="C274">
        <v>1405</v>
      </c>
      <c r="D274">
        <v>2</v>
      </c>
      <c r="E274" t="s">
        <v>17</v>
      </c>
      <c r="F274" t="s">
        <v>945</v>
      </c>
      <c r="G274" t="s">
        <v>7032</v>
      </c>
      <c r="H274" t="s">
        <v>78</v>
      </c>
      <c r="I274" t="s">
        <v>49</v>
      </c>
      <c r="J274" t="s">
        <v>6963</v>
      </c>
      <c r="K274" t="s">
        <v>294</v>
      </c>
      <c r="L274">
        <v>1</v>
      </c>
      <c r="M274">
        <v>4089600</v>
      </c>
      <c r="N274">
        <v>3070900</v>
      </c>
    </row>
    <row r="275" spans="1:14">
      <c r="A275" t="s">
        <v>242</v>
      </c>
      <c r="B275" t="s">
        <v>293</v>
      </c>
      <c r="C275">
        <v>1405</v>
      </c>
      <c r="D275">
        <v>2</v>
      </c>
      <c r="E275" t="s">
        <v>17</v>
      </c>
      <c r="F275" t="s">
        <v>945</v>
      </c>
      <c r="G275" t="s">
        <v>7019</v>
      </c>
      <c r="H275" t="s">
        <v>22</v>
      </c>
      <c r="I275" t="s">
        <v>43</v>
      </c>
      <c r="J275" t="s">
        <v>6963</v>
      </c>
      <c r="K275" t="s">
        <v>294</v>
      </c>
      <c r="L275">
        <v>1</v>
      </c>
      <c r="M275">
        <v>9579500</v>
      </c>
      <c r="N275">
        <v>6732900</v>
      </c>
    </row>
    <row r="276" spans="1:14">
      <c r="A276" t="s">
        <v>242</v>
      </c>
      <c r="B276" t="s">
        <v>293</v>
      </c>
      <c r="C276">
        <v>1405</v>
      </c>
      <c r="D276">
        <v>2</v>
      </c>
      <c r="E276" t="s">
        <v>17</v>
      </c>
      <c r="F276" t="s">
        <v>945</v>
      </c>
      <c r="G276" t="s">
        <v>7023</v>
      </c>
      <c r="H276" t="s">
        <v>33</v>
      </c>
      <c r="I276" t="s">
        <v>47</v>
      </c>
      <c r="J276" t="s">
        <v>6963</v>
      </c>
      <c r="K276" t="s">
        <v>294</v>
      </c>
      <c r="L276">
        <v>2</v>
      </c>
      <c r="M276">
        <v>9487800</v>
      </c>
      <c r="N276">
        <v>8306800</v>
      </c>
    </row>
    <row r="277" spans="1:14">
      <c r="A277" t="s">
        <v>242</v>
      </c>
      <c r="B277" t="s">
        <v>293</v>
      </c>
      <c r="C277">
        <v>1405</v>
      </c>
      <c r="D277">
        <v>2</v>
      </c>
      <c r="E277" t="s">
        <v>17</v>
      </c>
      <c r="F277" t="s">
        <v>945</v>
      </c>
      <c r="G277" t="s">
        <v>7030</v>
      </c>
      <c r="H277" t="s">
        <v>99</v>
      </c>
      <c r="I277" t="s">
        <v>47</v>
      </c>
      <c r="J277" t="s">
        <v>6963</v>
      </c>
      <c r="K277" t="s">
        <v>294</v>
      </c>
      <c r="L277">
        <v>3</v>
      </c>
      <c r="M277">
        <v>14035800</v>
      </c>
      <c r="N277">
        <v>10008200</v>
      </c>
    </row>
    <row r="278" spans="1:14">
      <c r="A278" t="s">
        <v>242</v>
      </c>
      <c r="B278" t="s">
        <v>723</v>
      </c>
      <c r="C278">
        <v>1405</v>
      </c>
      <c r="D278">
        <v>2</v>
      </c>
      <c r="E278" t="s">
        <v>17</v>
      </c>
      <c r="F278" t="s">
        <v>945</v>
      </c>
      <c r="G278" t="s">
        <v>7030</v>
      </c>
      <c r="H278" t="s">
        <v>99</v>
      </c>
      <c r="I278" t="s">
        <v>47</v>
      </c>
      <c r="J278" t="s">
        <v>6942</v>
      </c>
      <c r="K278" t="s">
        <v>34</v>
      </c>
      <c r="L278">
        <v>7</v>
      </c>
      <c r="M278">
        <v>30267300</v>
      </c>
      <c r="N278">
        <v>23829300</v>
      </c>
    </row>
    <row r="279" spans="1:14">
      <c r="A279" t="s">
        <v>242</v>
      </c>
      <c r="B279" t="s">
        <v>723</v>
      </c>
      <c r="C279">
        <v>1405</v>
      </c>
      <c r="D279">
        <v>2</v>
      </c>
      <c r="E279" t="s">
        <v>17</v>
      </c>
      <c r="F279" t="s">
        <v>945</v>
      </c>
      <c r="G279" t="s">
        <v>7025</v>
      </c>
      <c r="H279" t="s">
        <v>37</v>
      </c>
      <c r="I279" t="s">
        <v>49</v>
      </c>
      <c r="J279" t="s">
        <v>6942</v>
      </c>
      <c r="K279" t="s">
        <v>34</v>
      </c>
      <c r="L279">
        <v>8</v>
      </c>
      <c r="M279">
        <v>33584000</v>
      </c>
      <c r="N279">
        <v>27375300</v>
      </c>
    </row>
    <row r="280" spans="1:14">
      <c r="A280" t="s">
        <v>242</v>
      </c>
      <c r="B280" t="s">
        <v>723</v>
      </c>
      <c r="C280">
        <v>1405</v>
      </c>
      <c r="D280">
        <v>2</v>
      </c>
      <c r="E280" t="s">
        <v>17</v>
      </c>
      <c r="F280" t="s">
        <v>945</v>
      </c>
      <c r="G280" t="s">
        <v>7040</v>
      </c>
      <c r="H280" t="s">
        <v>63</v>
      </c>
      <c r="I280" t="s">
        <v>48</v>
      </c>
      <c r="J280" t="s">
        <v>6942</v>
      </c>
      <c r="K280" t="s">
        <v>34</v>
      </c>
      <c r="L280">
        <v>21</v>
      </c>
      <c r="M280">
        <v>23490600</v>
      </c>
      <c r="N280">
        <v>19276400</v>
      </c>
    </row>
    <row r="281" spans="1:14">
      <c r="A281" t="s">
        <v>242</v>
      </c>
      <c r="B281" t="s">
        <v>723</v>
      </c>
      <c r="C281">
        <v>1405</v>
      </c>
      <c r="D281">
        <v>2</v>
      </c>
      <c r="E281" t="s">
        <v>17</v>
      </c>
      <c r="F281" t="s">
        <v>945</v>
      </c>
      <c r="G281" t="s">
        <v>7020</v>
      </c>
      <c r="H281" t="s">
        <v>25</v>
      </c>
      <c r="I281" t="s">
        <v>46</v>
      </c>
      <c r="J281" t="s">
        <v>6942</v>
      </c>
      <c r="K281" t="s">
        <v>34</v>
      </c>
      <c r="L281">
        <v>5</v>
      </c>
      <c r="M281">
        <v>61037500</v>
      </c>
      <c r="N281">
        <v>48628200</v>
      </c>
    </row>
    <row r="282" spans="1:14">
      <c r="A282" t="s">
        <v>242</v>
      </c>
      <c r="B282" t="s">
        <v>841</v>
      </c>
      <c r="C282">
        <v>1405</v>
      </c>
      <c r="D282">
        <v>2</v>
      </c>
      <c r="E282" t="s">
        <v>17</v>
      </c>
      <c r="F282" t="s">
        <v>945</v>
      </c>
      <c r="G282" t="s">
        <v>7043</v>
      </c>
      <c r="H282" t="s">
        <v>68</v>
      </c>
      <c r="I282" t="s">
        <v>51</v>
      </c>
      <c r="J282" t="s">
        <v>6976</v>
      </c>
      <c r="K282" t="s">
        <v>619</v>
      </c>
      <c r="L282">
        <v>4</v>
      </c>
      <c r="M282">
        <v>1190800</v>
      </c>
      <c r="N282">
        <v>1040900</v>
      </c>
    </row>
    <row r="283" spans="1:14">
      <c r="A283" t="s">
        <v>242</v>
      </c>
      <c r="B283" t="s">
        <v>841</v>
      </c>
      <c r="C283">
        <v>1405</v>
      </c>
      <c r="D283">
        <v>2</v>
      </c>
      <c r="E283" t="s">
        <v>17</v>
      </c>
      <c r="F283" t="s">
        <v>945</v>
      </c>
      <c r="G283" t="s">
        <v>7022</v>
      </c>
      <c r="H283" t="s">
        <v>31</v>
      </c>
      <c r="I283" t="s">
        <v>45</v>
      </c>
      <c r="J283" t="s">
        <v>6976</v>
      </c>
      <c r="K283" t="s">
        <v>619</v>
      </c>
      <c r="L283">
        <v>9</v>
      </c>
      <c r="M283">
        <v>68648400</v>
      </c>
      <c r="N283">
        <v>53857400</v>
      </c>
    </row>
    <row r="284" spans="1:14">
      <c r="A284" t="s">
        <v>244</v>
      </c>
      <c r="B284" t="s">
        <v>245</v>
      </c>
      <c r="C284">
        <v>1404</v>
      </c>
      <c r="D284">
        <v>12</v>
      </c>
      <c r="E284" t="s">
        <v>13</v>
      </c>
      <c r="F284" t="s">
        <v>1810</v>
      </c>
      <c r="G284" t="s">
        <v>7044</v>
      </c>
      <c r="H284" t="s">
        <v>94</v>
      </c>
      <c r="I284" t="s">
        <v>51</v>
      </c>
      <c r="J284" t="s">
        <v>6981</v>
      </c>
      <c r="K284" t="s">
        <v>225</v>
      </c>
      <c r="L284">
        <v>2</v>
      </c>
      <c r="M284">
        <v>482000</v>
      </c>
      <c r="N284">
        <v>328700</v>
      </c>
    </row>
    <row r="285" spans="1:14">
      <c r="A285" t="s">
        <v>244</v>
      </c>
      <c r="B285" t="s">
        <v>539</v>
      </c>
      <c r="C285">
        <v>1404</v>
      </c>
      <c r="D285">
        <v>12</v>
      </c>
      <c r="E285" t="s">
        <v>13</v>
      </c>
      <c r="F285" t="s">
        <v>1810</v>
      </c>
      <c r="G285" t="s">
        <v>7036</v>
      </c>
      <c r="H285" t="s">
        <v>137</v>
      </c>
      <c r="I285" t="s">
        <v>47</v>
      </c>
      <c r="J285" t="s">
        <v>6981</v>
      </c>
      <c r="K285" t="s">
        <v>225</v>
      </c>
      <c r="L285">
        <v>3</v>
      </c>
      <c r="M285">
        <v>7815900</v>
      </c>
      <c r="N285">
        <v>6212300</v>
      </c>
    </row>
    <row r="286" spans="1:14">
      <c r="A286" t="s">
        <v>244</v>
      </c>
      <c r="B286" t="s">
        <v>539</v>
      </c>
      <c r="C286">
        <v>1404</v>
      </c>
      <c r="D286">
        <v>12</v>
      </c>
      <c r="E286" t="s">
        <v>13</v>
      </c>
      <c r="F286" t="s">
        <v>1810</v>
      </c>
      <c r="G286" t="s">
        <v>7018</v>
      </c>
      <c r="H286" t="s">
        <v>19</v>
      </c>
      <c r="I286" t="s">
        <v>43</v>
      </c>
      <c r="J286" t="s">
        <v>6981</v>
      </c>
      <c r="K286" t="s">
        <v>225</v>
      </c>
      <c r="L286">
        <v>2</v>
      </c>
      <c r="M286">
        <v>21449000</v>
      </c>
      <c r="N286">
        <v>17449000</v>
      </c>
    </row>
    <row r="287" spans="1:14">
      <c r="A287" t="s">
        <v>244</v>
      </c>
      <c r="B287" t="s">
        <v>773</v>
      </c>
      <c r="C287">
        <v>1404</v>
      </c>
      <c r="D287">
        <v>12</v>
      </c>
      <c r="E287" t="s">
        <v>13</v>
      </c>
      <c r="F287" t="s">
        <v>1810</v>
      </c>
      <c r="G287" t="s">
        <v>7023</v>
      </c>
      <c r="H287" t="s">
        <v>33</v>
      </c>
      <c r="I287" t="s">
        <v>47</v>
      </c>
      <c r="J287" t="s">
        <v>6938</v>
      </c>
      <c r="K287" t="s">
        <v>24</v>
      </c>
      <c r="L287">
        <v>5</v>
      </c>
      <c r="M287">
        <v>27837500</v>
      </c>
      <c r="N287">
        <v>21415100</v>
      </c>
    </row>
    <row r="288" spans="1:14">
      <c r="A288" t="s">
        <v>244</v>
      </c>
      <c r="B288" t="s">
        <v>773</v>
      </c>
      <c r="C288">
        <v>1404</v>
      </c>
      <c r="D288">
        <v>12</v>
      </c>
      <c r="E288" t="s">
        <v>13</v>
      </c>
      <c r="F288" t="s">
        <v>1810</v>
      </c>
      <c r="G288" t="s">
        <v>7017</v>
      </c>
      <c r="H288" t="s">
        <v>16</v>
      </c>
      <c r="I288" t="s">
        <v>46</v>
      </c>
      <c r="J288" t="s">
        <v>6938</v>
      </c>
      <c r="K288" t="s">
        <v>24</v>
      </c>
      <c r="L288">
        <v>5</v>
      </c>
      <c r="M288">
        <v>69345000</v>
      </c>
      <c r="N288">
        <v>60400300</v>
      </c>
    </row>
    <row r="289" spans="1:14">
      <c r="A289" t="s">
        <v>247</v>
      </c>
      <c r="B289" t="s">
        <v>248</v>
      </c>
      <c r="C289">
        <v>1404</v>
      </c>
      <c r="D289">
        <v>7</v>
      </c>
      <c r="E289" t="s">
        <v>8</v>
      </c>
      <c r="F289" t="s">
        <v>1533</v>
      </c>
      <c r="G289" t="s">
        <v>7037</v>
      </c>
      <c r="H289" t="s">
        <v>115</v>
      </c>
      <c r="I289" t="s">
        <v>49</v>
      </c>
      <c r="J289" t="s">
        <v>6940</v>
      </c>
      <c r="K289" t="s">
        <v>30</v>
      </c>
      <c r="L289">
        <v>3</v>
      </c>
      <c r="M289">
        <v>5024100</v>
      </c>
      <c r="N289">
        <v>3948900</v>
      </c>
    </row>
    <row r="290" spans="1:14">
      <c r="A290" t="s">
        <v>247</v>
      </c>
      <c r="B290" t="s">
        <v>248</v>
      </c>
      <c r="C290">
        <v>1404</v>
      </c>
      <c r="D290">
        <v>7</v>
      </c>
      <c r="E290" t="s">
        <v>8</v>
      </c>
      <c r="F290" t="s">
        <v>1533</v>
      </c>
      <c r="G290" t="s">
        <v>7045</v>
      </c>
      <c r="H290" t="s">
        <v>95</v>
      </c>
      <c r="I290" t="s">
        <v>51</v>
      </c>
      <c r="J290" t="s">
        <v>6940</v>
      </c>
      <c r="K290" t="s">
        <v>30</v>
      </c>
      <c r="L290">
        <v>1</v>
      </c>
      <c r="M290">
        <v>275100</v>
      </c>
      <c r="N290">
        <v>209200</v>
      </c>
    </row>
    <row r="291" spans="1:14">
      <c r="A291" t="s">
        <v>247</v>
      </c>
      <c r="B291" t="s">
        <v>248</v>
      </c>
      <c r="C291">
        <v>1404</v>
      </c>
      <c r="D291">
        <v>7</v>
      </c>
      <c r="E291" t="s">
        <v>8</v>
      </c>
      <c r="F291" t="s">
        <v>1533</v>
      </c>
      <c r="G291" t="s">
        <v>7017</v>
      </c>
      <c r="H291" t="s">
        <v>16</v>
      </c>
      <c r="I291" t="s">
        <v>46</v>
      </c>
      <c r="J291" t="s">
        <v>6940</v>
      </c>
      <c r="K291" t="s">
        <v>30</v>
      </c>
      <c r="L291">
        <v>16</v>
      </c>
      <c r="M291">
        <v>202468800</v>
      </c>
      <c r="N291">
        <v>168498900</v>
      </c>
    </row>
    <row r="292" spans="1:14">
      <c r="A292" t="s">
        <v>247</v>
      </c>
      <c r="B292" t="s">
        <v>248</v>
      </c>
      <c r="C292">
        <v>1404</v>
      </c>
      <c r="D292">
        <v>7</v>
      </c>
      <c r="E292" t="s">
        <v>8</v>
      </c>
      <c r="F292" t="s">
        <v>1533</v>
      </c>
      <c r="G292" t="s">
        <v>7035</v>
      </c>
      <c r="H292" t="s">
        <v>82</v>
      </c>
      <c r="I292" t="s">
        <v>45</v>
      </c>
      <c r="J292" t="s">
        <v>6940</v>
      </c>
      <c r="K292" t="s">
        <v>30</v>
      </c>
      <c r="L292">
        <v>2</v>
      </c>
      <c r="M292">
        <v>6063400</v>
      </c>
      <c r="N292">
        <v>5198900</v>
      </c>
    </row>
    <row r="293" spans="1:14">
      <c r="A293" t="s">
        <v>249</v>
      </c>
      <c r="B293" t="s">
        <v>250</v>
      </c>
      <c r="C293">
        <v>1404</v>
      </c>
      <c r="D293">
        <v>8</v>
      </c>
      <c r="E293" t="s">
        <v>9</v>
      </c>
      <c r="F293" t="s">
        <v>1533</v>
      </c>
      <c r="G293" t="s">
        <v>7036</v>
      </c>
      <c r="H293" t="s">
        <v>137</v>
      </c>
      <c r="I293" t="s">
        <v>47</v>
      </c>
      <c r="J293" t="s">
        <v>6938</v>
      </c>
      <c r="K293" t="s">
        <v>24</v>
      </c>
      <c r="L293">
        <v>6</v>
      </c>
      <c r="M293">
        <v>16812000</v>
      </c>
      <c r="N293">
        <v>13234000</v>
      </c>
    </row>
    <row r="294" spans="1:14">
      <c r="A294" t="s">
        <v>249</v>
      </c>
      <c r="B294" t="s">
        <v>494</v>
      </c>
      <c r="C294">
        <v>1404</v>
      </c>
      <c r="D294">
        <v>8</v>
      </c>
      <c r="E294" t="s">
        <v>9</v>
      </c>
      <c r="F294" t="s">
        <v>1533</v>
      </c>
      <c r="G294" t="s">
        <v>7044</v>
      </c>
      <c r="H294" t="s">
        <v>94</v>
      </c>
      <c r="I294" t="s">
        <v>51</v>
      </c>
      <c r="J294" t="s">
        <v>6947</v>
      </c>
      <c r="K294" t="s">
        <v>358</v>
      </c>
      <c r="L294">
        <v>3</v>
      </c>
      <c r="M294">
        <v>849300</v>
      </c>
      <c r="N294">
        <v>646700</v>
      </c>
    </row>
    <row r="295" spans="1:14">
      <c r="A295" t="s">
        <v>249</v>
      </c>
      <c r="B295" t="s">
        <v>750</v>
      </c>
      <c r="C295">
        <v>1404</v>
      </c>
      <c r="D295">
        <v>8</v>
      </c>
      <c r="E295" t="s">
        <v>9</v>
      </c>
      <c r="F295" t="s">
        <v>1533</v>
      </c>
      <c r="G295" t="s">
        <v>7034</v>
      </c>
      <c r="H295" t="s">
        <v>172</v>
      </c>
      <c r="I295" t="s">
        <v>50</v>
      </c>
      <c r="J295" t="s">
        <v>6970</v>
      </c>
      <c r="K295" t="s">
        <v>445</v>
      </c>
      <c r="L295">
        <v>3</v>
      </c>
      <c r="M295">
        <v>11928600</v>
      </c>
      <c r="N295">
        <v>8196900</v>
      </c>
    </row>
    <row r="296" spans="1:14">
      <c r="A296" t="s">
        <v>249</v>
      </c>
      <c r="B296" t="s">
        <v>850</v>
      </c>
      <c r="C296">
        <v>1404</v>
      </c>
      <c r="D296">
        <v>8</v>
      </c>
      <c r="E296" t="s">
        <v>9</v>
      </c>
      <c r="F296" t="s">
        <v>1533</v>
      </c>
      <c r="G296" t="s">
        <v>7038</v>
      </c>
      <c r="H296" t="s">
        <v>75</v>
      </c>
      <c r="I296" t="s">
        <v>50</v>
      </c>
      <c r="J296" t="s">
        <v>6960</v>
      </c>
      <c r="K296" t="s">
        <v>114</v>
      </c>
      <c r="L296">
        <v>1</v>
      </c>
      <c r="M296">
        <v>1398500</v>
      </c>
      <c r="N296">
        <v>1044300</v>
      </c>
    </row>
    <row r="297" spans="1:14">
      <c r="A297" t="s">
        <v>251</v>
      </c>
      <c r="B297" t="s">
        <v>252</v>
      </c>
      <c r="C297">
        <v>1404</v>
      </c>
      <c r="D297">
        <v>10</v>
      </c>
      <c r="E297" t="s">
        <v>11</v>
      </c>
      <c r="F297" t="s">
        <v>1810</v>
      </c>
      <c r="G297" t="s">
        <v>7037</v>
      </c>
      <c r="H297" t="s">
        <v>115</v>
      </c>
      <c r="I297" t="s">
        <v>49</v>
      </c>
      <c r="J297" t="s">
        <v>7000</v>
      </c>
      <c r="K297" t="s">
        <v>253</v>
      </c>
      <c r="L297">
        <v>2</v>
      </c>
      <c r="M297">
        <v>3497600</v>
      </c>
      <c r="N297">
        <v>2763800</v>
      </c>
    </row>
    <row r="298" spans="1:14">
      <c r="A298" t="s">
        <v>251</v>
      </c>
      <c r="B298" t="s">
        <v>252</v>
      </c>
      <c r="C298">
        <v>1404</v>
      </c>
      <c r="D298">
        <v>10</v>
      </c>
      <c r="E298" t="s">
        <v>11</v>
      </c>
      <c r="F298" t="s">
        <v>1810</v>
      </c>
      <c r="G298" t="s">
        <v>7029</v>
      </c>
      <c r="H298" t="s">
        <v>209</v>
      </c>
      <c r="I298" t="s">
        <v>50</v>
      </c>
      <c r="J298" t="s">
        <v>7000</v>
      </c>
      <c r="K298" t="s">
        <v>253</v>
      </c>
      <c r="L298">
        <v>2</v>
      </c>
      <c r="M298">
        <v>9552600</v>
      </c>
      <c r="N298">
        <v>7520700</v>
      </c>
    </row>
    <row r="299" spans="1:14">
      <c r="A299" t="s">
        <v>251</v>
      </c>
      <c r="B299" t="s">
        <v>446</v>
      </c>
      <c r="C299">
        <v>1404</v>
      </c>
      <c r="D299">
        <v>10</v>
      </c>
      <c r="E299" t="s">
        <v>11</v>
      </c>
      <c r="F299" t="s">
        <v>1810</v>
      </c>
      <c r="G299" t="s">
        <v>7036</v>
      </c>
      <c r="H299" t="s">
        <v>137</v>
      </c>
      <c r="I299" t="s">
        <v>47</v>
      </c>
      <c r="J299" t="s">
        <v>6961</v>
      </c>
      <c r="K299" t="s">
        <v>131</v>
      </c>
      <c r="L299">
        <v>1</v>
      </c>
      <c r="M299">
        <v>2575300</v>
      </c>
      <c r="N299">
        <v>2121400</v>
      </c>
    </row>
    <row r="300" spans="1:14">
      <c r="A300" t="s">
        <v>251</v>
      </c>
      <c r="B300" t="s">
        <v>446</v>
      </c>
      <c r="C300">
        <v>1404</v>
      </c>
      <c r="D300">
        <v>10</v>
      </c>
      <c r="E300" t="s">
        <v>11</v>
      </c>
      <c r="F300" t="s">
        <v>1810</v>
      </c>
      <c r="G300" t="s">
        <v>7035</v>
      </c>
      <c r="H300" t="s">
        <v>82</v>
      </c>
      <c r="I300" t="s">
        <v>45</v>
      </c>
      <c r="J300" t="s">
        <v>6961</v>
      </c>
      <c r="K300" t="s">
        <v>131</v>
      </c>
      <c r="L300">
        <v>2</v>
      </c>
      <c r="M300">
        <v>5868000</v>
      </c>
      <c r="N300">
        <v>4306500</v>
      </c>
    </row>
    <row r="301" spans="1:14">
      <c r="A301" t="s">
        <v>251</v>
      </c>
      <c r="B301" t="s">
        <v>446</v>
      </c>
      <c r="C301">
        <v>1404</v>
      </c>
      <c r="D301">
        <v>10</v>
      </c>
      <c r="E301" t="s">
        <v>11</v>
      </c>
      <c r="F301" t="s">
        <v>1810</v>
      </c>
      <c r="G301" t="s">
        <v>7031</v>
      </c>
      <c r="H301" t="s">
        <v>186</v>
      </c>
      <c r="I301" t="s">
        <v>48</v>
      </c>
      <c r="J301" t="s">
        <v>6961</v>
      </c>
      <c r="K301" t="s">
        <v>131</v>
      </c>
      <c r="L301">
        <v>1</v>
      </c>
      <c r="M301">
        <v>4195500</v>
      </c>
      <c r="N301">
        <v>3424900</v>
      </c>
    </row>
    <row r="302" spans="1:14">
      <c r="A302" t="s">
        <v>254</v>
      </c>
      <c r="B302" t="s">
        <v>255</v>
      </c>
      <c r="C302">
        <v>1404</v>
      </c>
      <c r="D302">
        <v>12</v>
      </c>
      <c r="E302" t="s">
        <v>13</v>
      </c>
      <c r="F302" t="s">
        <v>1810</v>
      </c>
      <c r="G302" t="s">
        <v>7031</v>
      </c>
      <c r="H302" t="s">
        <v>186</v>
      </c>
      <c r="I302" t="s">
        <v>48</v>
      </c>
      <c r="J302" t="s">
        <v>6966</v>
      </c>
      <c r="K302" t="s">
        <v>256</v>
      </c>
      <c r="L302">
        <v>8</v>
      </c>
      <c r="M302">
        <v>30296800</v>
      </c>
      <c r="N302">
        <v>24800900</v>
      </c>
    </row>
    <row r="303" spans="1:14">
      <c r="A303" t="s">
        <v>257</v>
      </c>
      <c r="B303" t="s">
        <v>258</v>
      </c>
      <c r="C303">
        <v>1405</v>
      </c>
      <c r="D303">
        <v>6</v>
      </c>
      <c r="E303" t="s">
        <v>29</v>
      </c>
      <c r="F303" t="s">
        <v>1245</v>
      </c>
      <c r="G303" t="s">
        <v>7028</v>
      </c>
      <c r="H303" t="s">
        <v>84</v>
      </c>
      <c r="I303" t="s">
        <v>45</v>
      </c>
      <c r="J303" t="s">
        <v>6950</v>
      </c>
      <c r="K303" t="s">
        <v>83</v>
      </c>
      <c r="L303">
        <v>4</v>
      </c>
      <c r="M303">
        <v>15346400</v>
      </c>
      <c r="N303">
        <v>12611600</v>
      </c>
    </row>
    <row r="304" spans="1:14">
      <c r="A304" t="s">
        <v>257</v>
      </c>
      <c r="B304" t="s">
        <v>258</v>
      </c>
      <c r="C304">
        <v>1405</v>
      </c>
      <c r="D304">
        <v>6</v>
      </c>
      <c r="E304" t="s">
        <v>29</v>
      </c>
      <c r="F304" t="s">
        <v>1245</v>
      </c>
      <c r="G304" t="s">
        <v>7042</v>
      </c>
      <c r="H304" t="s">
        <v>89</v>
      </c>
      <c r="I304" t="s">
        <v>47</v>
      </c>
      <c r="J304" t="s">
        <v>6950</v>
      </c>
      <c r="K304" t="s">
        <v>83</v>
      </c>
      <c r="L304">
        <v>5</v>
      </c>
      <c r="M304">
        <v>3245000</v>
      </c>
      <c r="N304">
        <v>2261900</v>
      </c>
    </row>
    <row r="305" spans="1:14">
      <c r="A305" t="s">
        <v>259</v>
      </c>
      <c r="B305" t="s">
        <v>260</v>
      </c>
      <c r="C305">
        <v>1404</v>
      </c>
      <c r="D305">
        <v>12</v>
      </c>
      <c r="E305" t="s">
        <v>13</v>
      </c>
      <c r="F305" t="s">
        <v>1810</v>
      </c>
      <c r="G305" t="s">
        <v>7038</v>
      </c>
      <c r="H305" t="s">
        <v>75</v>
      </c>
      <c r="I305" t="s">
        <v>50</v>
      </c>
      <c r="J305" t="s">
        <v>7009</v>
      </c>
      <c r="K305" t="s">
        <v>90</v>
      </c>
      <c r="L305">
        <v>1</v>
      </c>
      <c r="M305">
        <v>1352300</v>
      </c>
      <c r="N305">
        <v>1074100</v>
      </c>
    </row>
    <row r="306" spans="1:14">
      <c r="A306" t="s">
        <v>259</v>
      </c>
      <c r="B306" t="s">
        <v>359</v>
      </c>
      <c r="C306">
        <v>1404</v>
      </c>
      <c r="D306">
        <v>12</v>
      </c>
      <c r="E306" t="s">
        <v>13</v>
      </c>
      <c r="F306" t="s">
        <v>1810</v>
      </c>
      <c r="G306" t="s">
        <v>7031</v>
      </c>
      <c r="H306" t="s">
        <v>186</v>
      </c>
      <c r="I306" t="s">
        <v>48</v>
      </c>
      <c r="J306" t="s">
        <v>6990</v>
      </c>
      <c r="K306" t="s">
        <v>168</v>
      </c>
      <c r="L306">
        <v>1</v>
      </c>
      <c r="M306">
        <v>4272500</v>
      </c>
      <c r="N306">
        <v>3313400</v>
      </c>
    </row>
    <row r="307" spans="1:14">
      <c r="A307" t="s">
        <v>259</v>
      </c>
      <c r="B307" t="s">
        <v>425</v>
      </c>
      <c r="C307">
        <v>1404</v>
      </c>
      <c r="D307">
        <v>12</v>
      </c>
      <c r="E307" t="s">
        <v>13</v>
      </c>
      <c r="F307" t="s">
        <v>1810</v>
      </c>
      <c r="G307" t="s">
        <v>7037</v>
      </c>
      <c r="H307" t="s">
        <v>115</v>
      </c>
      <c r="I307" t="s">
        <v>49</v>
      </c>
      <c r="J307" t="s">
        <v>7011</v>
      </c>
      <c r="K307" t="s">
        <v>426</v>
      </c>
      <c r="L307">
        <v>5</v>
      </c>
      <c r="M307">
        <v>8413500</v>
      </c>
      <c r="N307">
        <v>6264600</v>
      </c>
    </row>
    <row r="308" spans="1:14">
      <c r="A308" t="s">
        <v>259</v>
      </c>
      <c r="B308" t="s">
        <v>510</v>
      </c>
      <c r="C308">
        <v>1404</v>
      </c>
      <c r="D308">
        <v>12</v>
      </c>
      <c r="E308" t="s">
        <v>13</v>
      </c>
      <c r="F308" t="s">
        <v>1810</v>
      </c>
      <c r="G308" t="s">
        <v>7035</v>
      </c>
      <c r="H308" t="s">
        <v>82</v>
      </c>
      <c r="I308" t="s">
        <v>45</v>
      </c>
      <c r="J308" t="s">
        <v>6940</v>
      </c>
      <c r="K308" t="s">
        <v>30</v>
      </c>
      <c r="L308">
        <v>2</v>
      </c>
      <c r="M308">
        <v>6322400</v>
      </c>
      <c r="N308">
        <v>4452000</v>
      </c>
    </row>
    <row r="309" spans="1:14">
      <c r="A309" t="s">
        <v>259</v>
      </c>
      <c r="B309" t="s">
        <v>510</v>
      </c>
      <c r="C309">
        <v>1404</v>
      </c>
      <c r="D309">
        <v>12</v>
      </c>
      <c r="E309" t="s">
        <v>13</v>
      </c>
      <c r="F309" t="s">
        <v>1810</v>
      </c>
      <c r="G309" t="s">
        <v>7021</v>
      </c>
      <c r="H309" t="s">
        <v>28</v>
      </c>
      <c r="I309" t="s">
        <v>48</v>
      </c>
      <c r="J309" t="s">
        <v>6940</v>
      </c>
      <c r="K309" t="s">
        <v>30</v>
      </c>
      <c r="L309">
        <v>6</v>
      </c>
      <c r="M309">
        <v>50688600</v>
      </c>
      <c r="N309">
        <v>38524600</v>
      </c>
    </row>
    <row r="310" spans="1:14">
      <c r="A310" t="s">
        <v>259</v>
      </c>
      <c r="B310" t="s">
        <v>578</v>
      </c>
      <c r="C310">
        <v>1404</v>
      </c>
      <c r="D310">
        <v>12</v>
      </c>
      <c r="E310" t="s">
        <v>13</v>
      </c>
      <c r="F310" t="s">
        <v>1810</v>
      </c>
      <c r="G310" t="s">
        <v>7019</v>
      </c>
      <c r="H310" t="s">
        <v>22</v>
      </c>
      <c r="I310" t="s">
        <v>43</v>
      </c>
      <c r="J310" t="s">
        <v>7000</v>
      </c>
      <c r="K310" t="s">
        <v>253</v>
      </c>
      <c r="L310">
        <v>4</v>
      </c>
      <c r="M310">
        <v>38569200</v>
      </c>
      <c r="N310">
        <v>31052100</v>
      </c>
    </row>
    <row r="311" spans="1:14">
      <c r="A311" t="s">
        <v>259</v>
      </c>
      <c r="B311" t="s">
        <v>578</v>
      </c>
      <c r="C311">
        <v>1404</v>
      </c>
      <c r="D311">
        <v>12</v>
      </c>
      <c r="E311" t="s">
        <v>13</v>
      </c>
      <c r="F311" t="s">
        <v>1810</v>
      </c>
      <c r="G311" t="s">
        <v>7031</v>
      </c>
      <c r="H311" t="s">
        <v>186</v>
      </c>
      <c r="I311" t="s">
        <v>48</v>
      </c>
      <c r="J311" t="s">
        <v>7000</v>
      </c>
      <c r="K311" t="s">
        <v>253</v>
      </c>
      <c r="L311">
        <v>2</v>
      </c>
      <c r="M311">
        <v>7777000</v>
      </c>
      <c r="N311">
        <v>6751100</v>
      </c>
    </row>
    <row r="312" spans="1:14">
      <c r="A312" t="s">
        <v>259</v>
      </c>
      <c r="B312" t="s">
        <v>578</v>
      </c>
      <c r="C312">
        <v>1404</v>
      </c>
      <c r="D312">
        <v>12</v>
      </c>
      <c r="E312" t="s">
        <v>13</v>
      </c>
      <c r="F312" t="s">
        <v>1810</v>
      </c>
      <c r="G312" t="s">
        <v>7024</v>
      </c>
      <c r="H312" t="s">
        <v>35</v>
      </c>
      <c r="I312" t="s">
        <v>45</v>
      </c>
      <c r="J312" t="s">
        <v>7000</v>
      </c>
      <c r="K312" t="s">
        <v>253</v>
      </c>
      <c r="L312">
        <v>3</v>
      </c>
      <c r="M312">
        <v>21080700</v>
      </c>
      <c r="N312">
        <v>15428800</v>
      </c>
    </row>
    <row r="313" spans="1:14">
      <c r="A313" t="s">
        <v>259</v>
      </c>
      <c r="B313" t="s">
        <v>578</v>
      </c>
      <c r="C313">
        <v>1404</v>
      </c>
      <c r="D313">
        <v>12</v>
      </c>
      <c r="E313" t="s">
        <v>13</v>
      </c>
      <c r="F313" t="s">
        <v>1810</v>
      </c>
      <c r="G313" t="s">
        <v>7046</v>
      </c>
      <c r="H313" t="s">
        <v>91</v>
      </c>
      <c r="I313" t="s">
        <v>51</v>
      </c>
      <c r="J313" t="s">
        <v>7000</v>
      </c>
      <c r="K313" t="s">
        <v>253</v>
      </c>
      <c r="L313">
        <v>2</v>
      </c>
      <c r="M313">
        <v>369600</v>
      </c>
      <c r="N313">
        <v>286800</v>
      </c>
    </row>
    <row r="314" spans="1:14">
      <c r="A314" t="s">
        <v>261</v>
      </c>
      <c r="B314" t="s">
        <v>262</v>
      </c>
      <c r="C314">
        <v>1404</v>
      </c>
      <c r="D314">
        <v>10</v>
      </c>
      <c r="E314" t="s">
        <v>11</v>
      </c>
      <c r="F314" t="s">
        <v>1810</v>
      </c>
      <c r="G314" t="s">
        <v>7017</v>
      </c>
      <c r="H314" t="s">
        <v>16</v>
      </c>
      <c r="I314" t="s">
        <v>46</v>
      </c>
      <c r="J314" t="s">
        <v>6971</v>
      </c>
      <c r="K314" t="s">
        <v>263</v>
      </c>
      <c r="L314">
        <v>4</v>
      </c>
      <c r="M314">
        <v>50015200</v>
      </c>
      <c r="N314">
        <v>37789300</v>
      </c>
    </row>
    <row r="315" spans="1:14">
      <c r="A315" t="s">
        <v>261</v>
      </c>
      <c r="B315" t="s">
        <v>262</v>
      </c>
      <c r="C315">
        <v>1404</v>
      </c>
      <c r="D315">
        <v>10</v>
      </c>
      <c r="E315" t="s">
        <v>11</v>
      </c>
      <c r="F315" t="s">
        <v>1810</v>
      </c>
      <c r="G315" t="s">
        <v>7043</v>
      </c>
      <c r="H315" t="s">
        <v>68</v>
      </c>
      <c r="I315" t="s">
        <v>51</v>
      </c>
      <c r="J315" t="s">
        <v>6971</v>
      </c>
      <c r="K315" t="s">
        <v>263</v>
      </c>
      <c r="L315">
        <v>3</v>
      </c>
      <c r="M315">
        <v>971100</v>
      </c>
      <c r="N315">
        <v>678300</v>
      </c>
    </row>
    <row r="316" spans="1:14">
      <c r="A316" t="s">
        <v>261</v>
      </c>
      <c r="B316" t="s">
        <v>752</v>
      </c>
      <c r="C316">
        <v>1404</v>
      </c>
      <c r="D316">
        <v>10</v>
      </c>
      <c r="E316" t="s">
        <v>11</v>
      </c>
      <c r="F316" t="s">
        <v>1810</v>
      </c>
      <c r="G316" t="s">
        <v>7019</v>
      </c>
      <c r="H316" t="s">
        <v>22</v>
      </c>
      <c r="I316" t="s">
        <v>43</v>
      </c>
      <c r="J316" t="s">
        <v>6942</v>
      </c>
      <c r="K316" t="s">
        <v>34</v>
      </c>
      <c r="L316">
        <v>2</v>
      </c>
      <c r="M316">
        <v>19937400</v>
      </c>
      <c r="N316">
        <v>14975300</v>
      </c>
    </row>
    <row r="317" spans="1:14">
      <c r="A317" t="s">
        <v>261</v>
      </c>
      <c r="B317" t="s">
        <v>752</v>
      </c>
      <c r="C317">
        <v>1404</v>
      </c>
      <c r="D317">
        <v>10</v>
      </c>
      <c r="E317" t="s">
        <v>11</v>
      </c>
      <c r="F317" t="s">
        <v>1810</v>
      </c>
      <c r="G317" t="s">
        <v>7038</v>
      </c>
      <c r="H317" t="s">
        <v>75</v>
      </c>
      <c r="I317" t="s">
        <v>50</v>
      </c>
      <c r="J317" t="s">
        <v>6942</v>
      </c>
      <c r="K317" t="s">
        <v>34</v>
      </c>
      <c r="L317">
        <v>4</v>
      </c>
      <c r="M317">
        <v>5178400</v>
      </c>
      <c r="N317">
        <v>3685500</v>
      </c>
    </row>
    <row r="318" spans="1:14">
      <c r="A318" t="s">
        <v>264</v>
      </c>
      <c r="B318" t="s">
        <v>265</v>
      </c>
      <c r="C318">
        <v>1405</v>
      </c>
      <c r="D318">
        <v>4</v>
      </c>
      <c r="E318" t="s">
        <v>23</v>
      </c>
      <c r="F318" t="s">
        <v>1245</v>
      </c>
      <c r="G318" t="s">
        <v>7029</v>
      </c>
      <c r="H318" t="s">
        <v>209</v>
      </c>
      <c r="I318" t="s">
        <v>50</v>
      </c>
      <c r="J318" t="s">
        <v>6991</v>
      </c>
      <c r="K318" t="s">
        <v>125</v>
      </c>
      <c r="L318">
        <v>1</v>
      </c>
      <c r="M318">
        <v>4906100</v>
      </c>
      <c r="N318">
        <v>4210300</v>
      </c>
    </row>
    <row r="319" spans="1:14">
      <c r="A319" t="s">
        <v>264</v>
      </c>
      <c r="B319" t="s">
        <v>861</v>
      </c>
      <c r="C319">
        <v>1405</v>
      </c>
      <c r="D319">
        <v>4</v>
      </c>
      <c r="E319" t="s">
        <v>23</v>
      </c>
      <c r="F319" t="s">
        <v>1245</v>
      </c>
      <c r="G319" t="s">
        <v>7022</v>
      </c>
      <c r="H319" t="s">
        <v>31</v>
      </c>
      <c r="I319" t="s">
        <v>45</v>
      </c>
      <c r="J319" t="s">
        <v>6935</v>
      </c>
      <c r="K319" t="s">
        <v>15</v>
      </c>
      <c r="L319">
        <v>2</v>
      </c>
      <c r="M319">
        <v>12886800</v>
      </c>
      <c r="N319">
        <v>8868700</v>
      </c>
    </row>
    <row r="320" spans="1:14">
      <c r="A320" t="s">
        <v>264</v>
      </c>
      <c r="B320" t="s">
        <v>861</v>
      </c>
      <c r="C320">
        <v>1405</v>
      </c>
      <c r="D320">
        <v>4</v>
      </c>
      <c r="E320" t="s">
        <v>23</v>
      </c>
      <c r="F320" t="s">
        <v>1245</v>
      </c>
      <c r="G320" t="s">
        <v>7018</v>
      </c>
      <c r="H320" t="s">
        <v>19</v>
      </c>
      <c r="I320" t="s">
        <v>43</v>
      </c>
      <c r="J320" t="s">
        <v>6935</v>
      </c>
      <c r="K320" t="s">
        <v>15</v>
      </c>
      <c r="L320">
        <v>4</v>
      </c>
      <c r="M320">
        <v>48215200</v>
      </c>
      <c r="N320">
        <v>41241700</v>
      </c>
    </row>
    <row r="321" spans="1:14">
      <c r="A321" t="s">
        <v>264</v>
      </c>
      <c r="B321" t="s">
        <v>889</v>
      </c>
      <c r="C321">
        <v>1405</v>
      </c>
      <c r="D321">
        <v>4</v>
      </c>
      <c r="E321" t="s">
        <v>23</v>
      </c>
      <c r="F321" t="s">
        <v>1245</v>
      </c>
      <c r="G321" t="s">
        <v>7018</v>
      </c>
      <c r="H321" t="s">
        <v>19</v>
      </c>
      <c r="I321" t="s">
        <v>43</v>
      </c>
      <c r="J321" t="s">
        <v>6975</v>
      </c>
      <c r="K321" t="s">
        <v>206</v>
      </c>
      <c r="L321">
        <v>5</v>
      </c>
      <c r="M321">
        <v>58782500</v>
      </c>
      <c r="N321">
        <v>50205200</v>
      </c>
    </row>
    <row r="322" spans="1:14">
      <c r="A322" t="s">
        <v>266</v>
      </c>
      <c r="B322" t="s">
        <v>267</v>
      </c>
      <c r="C322">
        <v>1405</v>
      </c>
      <c r="D322">
        <v>5</v>
      </c>
      <c r="E322" t="s">
        <v>26</v>
      </c>
      <c r="F322" t="s">
        <v>1245</v>
      </c>
      <c r="G322" t="s">
        <v>7035</v>
      </c>
      <c r="H322" t="s">
        <v>82</v>
      </c>
      <c r="I322" t="s">
        <v>45</v>
      </c>
      <c r="J322" t="s">
        <v>6939</v>
      </c>
      <c r="K322" t="s">
        <v>27</v>
      </c>
      <c r="L322">
        <v>3</v>
      </c>
      <c r="M322">
        <v>9863700</v>
      </c>
      <c r="N322">
        <v>6723500</v>
      </c>
    </row>
    <row r="323" spans="1:14">
      <c r="A323" t="s">
        <v>266</v>
      </c>
      <c r="B323" t="s">
        <v>267</v>
      </c>
      <c r="C323">
        <v>1405</v>
      </c>
      <c r="D323">
        <v>5</v>
      </c>
      <c r="E323" t="s">
        <v>26</v>
      </c>
      <c r="F323" t="s">
        <v>1245</v>
      </c>
      <c r="G323" t="s">
        <v>7021</v>
      </c>
      <c r="H323" t="s">
        <v>28</v>
      </c>
      <c r="I323" t="s">
        <v>48</v>
      </c>
      <c r="J323" t="s">
        <v>6939</v>
      </c>
      <c r="K323" t="s">
        <v>27</v>
      </c>
      <c r="L323">
        <v>9</v>
      </c>
      <c r="M323">
        <v>66465000</v>
      </c>
      <c r="N323">
        <v>48450800</v>
      </c>
    </row>
    <row r="324" spans="1:14">
      <c r="A324" t="s">
        <v>266</v>
      </c>
      <c r="B324" t="s">
        <v>267</v>
      </c>
      <c r="C324">
        <v>1405</v>
      </c>
      <c r="D324">
        <v>5</v>
      </c>
      <c r="E324" t="s">
        <v>26</v>
      </c>
      <c r="F324" t="s">
        <v>1245</v>
      </c>
      <c r="G324" t="s">
        <v>7026</v>
      </c>
      <c r="H324" t="s">
        <v>39</v>
      </c>
      <c r="I324" t="s">
        <v>43</v>
      </c>
      <c r="J324" t="s">
        <v>6939</v>
      </c>
      <c r="K324" t="s">
        <v>27</v>
      </c>
      <c r="L324">
        <v>1</v>
      </c>
      <c r="M324">
        <v>8356000</v>
      </c>
      <c r="N324">
        <v>6227400</v>
      </c>
    </row>
    <row r="325" spans="1:14">
      <c r="A325" t="s">
        <v>266</v>
      </c>
      <c r="B325" t="s">
        <v>884</v>
      </c>
      <c r="C325">
        <v>1405</v>
      </c>
      <c r="D325">
        <v>5</v>
      </c>
      <c r="E325" t="s">
        <v>26</v>
      </c>
      <c r="F325" t="s">
        <v>1245</v>
      </c>
      <c r="G325" t="s">
        <v>7034</v>
      </c>
      <c r="H325" t="s">
        <v>172</v>
      </c>
      <c r="I325" t="s">
        <v>50</v>
      </c>
      <c r="J325" t="s">
        <v>6935</v>
      </c>
      <c r="K325" t="s">
        <v>15</v>
      </c>
      <c r="L325">
        <v>6</v>
      </c>
      <c r="M325">
        <v>25545600</v>
      </c>
      <c r="N325">
        <v>19941600</v>
      </c>
    </row>
    <row r="326" spans="1:14">
      <c r="A326" t="s">
        <v>266</v>
      </c>
      <c r="B326" t="s">
        <v>884</v>
      </c>
      <c r="C326">
        <v>1405</v>
      </c>
      <c r="D326">
        <v>5</v>
      </c>
      <c r="E326" t="s">
        <v>26</v>
      </c>
      <c r="F326" t="s">
        <v>1245</v>
      </c>
      <c r="G326" t="s">
        <v>7042</v>
      </c>
      <c r="H326" t="s">
        <v>89</v>
      </c>
      <c r="I326" t="s">
        <v>47</v>
      </c>
      <c r="J326" t="s">
        <v>6935</v>
      </c>
      <c r="K326" t="s">
        <v>15</v>
      </c>
      <c r="L326">
        <v>7</v>
      </c>
      <c r="M326">
        <v>4385500</v>
      </c>
      <c r="N326">
        <v>3534400</v>
      </c>
    </row>
    <row r="327" spans="1:14">
      <c r="A327" t="s">
        <v>268</v>
      </c>
      <c r="B327" t="s">
        <v>269</v>
      </c>
      <c r="C327">
        <v>1405</v>
      </c>
      <c r="D327">
        <v>3</v>
      </c>
      <c r="E327" t="s">
        <v>20</v>
      </c>
      <c r="F327" t="s">
        <v>945</v>
      </c>
      <c r="G327" t="s">
        <v>7039</v>
      </c>
      <c r="H327" t="s">
        <v>134</v>
      </c>
      <c r="I327" t="s">
        <v>49</v>
      </c>
      <c r="J327" t="s">
        <v>6946</v>
      </c>
      <c r="K327" t="s">
        <v>108</v>
      </c>
      <c r="L327">
        <v>1</v>
      </c>
      <c r="M327">
        <v>1767800</v>
      </c>
      <c r="N327">
        <v>1540700</v>
      </c>
    </row>
    <row r="328" spans="1:14">
      <c r="A328" t="s">
        <v>268</v>
      </c>
      <c r="B328" t="s">
        <v>269</v>
      </c>
      <c r="C328">
        <v>1405</v>
      </c>
      <c r="D328">
        <v>3</v>
      </c>
      <c r="E328" t="s">
        <v>20</v>
      </c>
      <c r="F328" t="s">
        <v>945</v>
      </c>
      <c r="G328" t="s">
        <v>7028</v>
      </c>
      <c r="H328" t="s">
        <v>84</v>
      </c>
      <c r="I328" t="s">
        <v>45</v>
      </c>
      <c r="J328" t="s">
        <v>6946</v>
      </c>
      <c r="K328" t="s">
        <v>108</v>
      </c>
      <c r="L328">
        <v>3</v>
      </c>
      <c r="M328">
        <v>12060000</v>
      </c>
      <c r="N328">
        <v>10315400</v>
      </c>
    </row>
    <row r="329" spans="1:14">
      <c r="A329" t="s">
        <v>268</v>
      </c>
      <c r="B329" t="s">
        <v>883</v>
      </c>
      <c r="C329">
        <v>1405</v>
      </c>
      <c r="D329">
        <v>3</v>
      </c>
      <c r="E329" t="s">
        <v>20</v>
      </c>
      <c r="F329" t="s">
        <v>945</v>
      </c>
      <c r="G329" t="s">
        <v>7019</v>
      </c>
      <c r="H329" t="s">
        <v>22</v>
      </c>
      <c r="I329" t="s">
        <v>43</v>
      </c>
      <c r="J329" t="s">
        <v>6938</v>
      </c>
      <c r="K329" t="s">
        <v>24</v>
      </c>
      <c r="L329">
        <v>3</v>
      </c>
      <c r="M329">
        <v>30465000</v>
      </c>
      <c r="N329">
        <v>21448600</v>
      </c>
    </row>
    <row r="330" spans="1:14">
      <c r="A330" t="s">
        <v>268</v>
      </c>
      <c r="B330" t="s">
        <v>883</v>
      </c>
      <c r="C330">
        <v>1405</v>
      </c>
      <c r="D330">
        <v>3</v>
      </c>
      <c r="E330" t="s">
        <v>20</v>
      </c>
      <c r="F330" t="s">
        <v>945</v>
      </c>
      <c r="G330" t="s">
        <v>7029</v>
      </c>
      <c r="H330" t="s">
        <v>209</v>
      </c>
      <c r="I330" t="s">
        <v>50</v>
      </c>
      <c r="J330" t="s">
        <v>6938</v>
      </c>
      <c r="K330" t="s">
        <v>24</v>
      </c>
      <c r="L330">
        <v>10</v>
      </c>
      <c r="M330">
        <v>55871000</v>
      </c>
      <c r="N330">
        <v>40708500</v>
      </c>
    </row>
    <row r="331" spans="1:14">
      <c r="A331" t="s">
        <v>268</v>
      </c>
      <c r="B331" t="s">
        <v>883</v>
      </c>
      <c r="C331">
        <v>1405</v>
      </c>
      <c r="D331">
        <v>3</v>
      </c>
      <c r="E331" t="s">
        <v>20</v>
      </c>
      <c r="F331" t="s">
        <v>945</v>
      </c>
      <c r="G331" t="s">
        <v>7025</v>
      </c>
      <c r="H331" t="s">
        <v>37</v>
      </c>
      <c r="I331" t="s">
        <v>49</v>
      </c>
      <c r="J331" t="s">
        <v>6938</v>
      </c>
      <c r="K331" t="s">
        <v>24</v>
      </c>
      <c r="L331">
        <v>3</v>
      </c>
      <c r="M331">
        <v>11610600</v>
      </c>
      <c r="N331">
        <v>7938500</v>
      </c>
    </row>
    <row r="332" spans="1:14">
      <c r="A332" t="s">
        <v>270</v>
      </c>
      <c r="B332" t="s">
        <v>271</v>
      </c>
      <c r="C332">
        <v>1404</v>
      </c>
      <c r="D332">
        <v>12</v>
      </c>
      <c r="E332" t="s">
        <v>13</v>
      </c>
      <c r="F332" t="s">
        <v>1810</v>
      </c>
      <c r="G332" t="s">
        <v>7036</v>
      </c>
      <c r="H332" t="s">
        <v>137</v>
      </c>
      <c r="I332" t="s">
        <v>47</v>
      </c>
      <c r="J332" t="s">
        <v>6946</v>
      </c>
      <c r="K332" t="s">
        <v>108</v>
      </c>
      <c r="L332">
        <v>4</v>
      </c>
      <c r="M332">
        <v>11166000</v>
      </c>
      <c r="N332">
        <v>9327400</v>
      </c>
    </row>
    <row r="333" spans="1:14">
      <c r="A333" t="s">
        <v>270</v>
      </c>
      <c r="B333" t="s">
        <v>271</v>
      </c>
      <c r="C333">
        <v>1404</v>
      </c>
      <c r="D333">
        <v>12</v>
      </c>
      <c r="E333" t="s">
        <v>13</v>
      </c>
      <c r="F333" t="s">
        <v>1810</v>
      </c>
      <c r="G333" t="s">
        <v>7045</v>
      </c>
      <c r="H333" t="s">
        <v>95</v>
      </c>
      <c r="I333" t="s">
        <v>51</v>
      </c>
      <c r="J333" t="s">
        <v>6946</v>
      </c>
      <c r="K333" t="s">
        <v>108</v>
      </c>
      <c r="L333">
        <v>8</v>
      </c>
      <c r="M333">
        <v>2460800</v>
      </c>
      <c r="N333">
        <v>1706900</v>
      </c>
    </row>
    <row r="334" spans="1:14">
      <c r="A334" t="s">
        <v>270</v>
      </c>
      <c r="B334" t="s">
        <v>569</v>
      </c>
      <c r="C334">
        <v>1404</v>
      </c>
      <c r="D334">
        <v>12</v>
      </c>
      <c r="E334" t="s">
        <v>13</v>
      </c>
      <c r="F334" t="s">
        <v>1810</v>
      </c>
      <c r="G334" t="s">
        <v>7041</v>
      </c>
      <c r="H334" t="s">
        <v>66</v>
      </c>
      <c r="I334" t="s">
        <v>47</v>
      </c>
      <c r="J334" t="s">
        <v>6937</v>
      </c>
      <c r="K334" t="s">
        <v>21</v>
      </c>
      <c r="L334">
        <v>2</v>
      </c>
      <c r="M334">
        <v>2020400</v>
      </c>
      <c r="N334">
        <v>1594400</v>
      </c>
    </row>
    <row r="335" spans="1:14">
      <c r="A335" t="s">
        <v>270</v>
      </c>
      <c r="B335" t="s">
        <v>569</v>
      </c>
      <c r="C335">
        <v>1404</v>
      </c>
      <c r="D335">
        <v>12</v>
      </c>
      <c r="E335" t="s">
        <v>13</v>
      </c>
      <c r="F335" t="s">
        <v>1810</v>
      </c>
      <c r="G335" t="s">
        <v>7039</v>
      </c>
      <c r="H335" t="s">
        <v>134</v>
      </c>
      <c r="I335" t="s">
        <v>49</v>
      </c>
      <c r="J335" t="s">
        <v>6937</v>
      </c>
      <c r="K335" t="s">
        <v>21</v>
      </c>
      <c r="L335">
        <v>2</v>
      </c>
      <c r="M335">
        <v>3563400</v>
      </c>
      <c r="N335">
        <v>2685600</v>
      </c>
    </row>
    <row r="336" spans="1:14">
      <c r="A336" t="s">
        <v>270</v>
      </c>
      <c r="B336" t="s">
        <v>569</v>
      </c>
      <c r="C336">
        <v>1404</v>
      </c>
      <c r="D336">
        <v>12</v>
      </c>
      <c r="E336" t="s">
        <v>13</v>
      </c>
      <c r="F336" t="s">
        <v>1810</v>
      </c>
      <c r="G336" t="s">
        <v>7023</v>
      </c>
      <c r="H336" t="s">
        <v>33</v>
      </c>
      <c r="I336" t="s">
        <v>47</v>
      </c>
      <c r="J336" t="s">
        <v>6937</v>
      </c>
      <c r="K336" t="s">
        <v>21</v>
      </c>
      <c r="L336">
        <v>5</v>
      </c>
      <c r="M336">
        <v>25208500</v>
      </c>
      <c r="N336">
        <v>20778700</v>
      </c>
    </row>
    <row r="337" spans="1:14">
      <c r="A337" t="s">
        <v>272</v>
      </c>
      <c r="B337" t="s">
        <v>273</v>
      </c>
      <c r="C337">
        <v>1404</v>
      </c>
      <c r="D337">
        <v>8</v>
      </c>
      <c r="E337" t="s">
        <v>9</v>
      </c>
      <c r="F337" t="s">
        <v>1533</v>
      </c>
      <c r="G337" t="s">
        <v>7032</v>
      </c>
      <c r="H337" t="s">
        <v>78</v>
      </c>
      <c r="I337" t="s">
        <v>49</v>
      </c>
      <c r="J337" t="s">
        <v>6955</v>
      </c>
      <c r="K337" t="s">
        <v>274</v>
      </c>
      <c r="L337">
        <v>2</v>
      </c>
      <c r="M337">
        <v>7185000</v>
      </c>
      <c r="N337">
        <v>5847500</v>
      </c>
    </row>
    <row r="338" spans="1:14">
      <c r="A338" t="s">
        <v>272</v>
      </c>
      <c r="B338" t="s">
        <v>273</v>
      </c>
      <c r="C338">
        <v>1404</v>
      </c>
      <c r="D338">
        <v>8</v>
      </c>
      <c r="E338" t="s">
        <v>9</v>
      </c>
      <c r="F338" t="s">
        <v>1533</v>
      </c>
      <c r="G338" t="s">
        <v>7019</v>
      </c>
      <c r="H338" t="s">
        <v>22</v>
      </c>
      <c r="I338" t="s">
        <v>43</v>
      </c>
      <c r="J338" t="s">
        <v>6955</v>
      </c>
      <c r="K338" t="s">
        <v>274</v>
      </c>
      <c r="L338">
        <v>6</v>
      </c>
      <c r="M338">
        <v>56886000</v>
      </c>
      <c r="N338">
        <v>40984000</v>
      </c>
    </row>
    <row r="339" spans="1:14">
      <c r="A339" t="s">
        <v>272</v>
      </c>
      <c r="B339" t="s">
        <v>548</v>
      </c>
      <c r="C339">
        <v>1404</v>
      </c>
      <c r="D339">
        <v>8</v>
      </c>
      <c r="E339" t="s">
        <v>9</v>
      </c>
      <c r="F339" t="s">
        <v>1533</v>
      </c>
      <c r="G339" t="s">
        <v>7026</v>
      </c>
      <c r="H339" t="s">
        <v>39</v>
      </c>
      <c r="I339" t="s">
        <v>43</v>
      </c>
      <c r="J339" t="s">
        <v>6941</v>
      </c>
      <c r="K339" t="s">
        <v>32</v>
      </c>
      <c r="L339">
        <v>2</v>
      </c>
      <c r="M339">
        <v>15453000</v>
      </c>
      <c r="N339">
        <v>12934600</v>
      </c>
    </row>
    <row r="340" spans="1:14">
      <c r="A340" t="s">
        <v>272</v>
      </c>
      <c r="B340" t="s">
        <v>548</v>
      </c>
      <c r="C340">
        <v>1404</v>
      </c>
      <c r="D340">
        <v>8</v>
      </c>
      <c r="E340" t="s">
        <v>9</v>
      </c>
      <c r="F340" t="s">
        <v>1533</v>
      </c>
      <c r="G340" t="s">
        <v>7021</v>
      </c>
      <c r="H340" t="s">
        <v>28</v>
      </c>
      <c r="I340" t="s">
        <v>48</v>
      </c>
      <c r="J340" t="s">
        <v>6941</v>
      </c>
      <c r="K340" t="s">
        <v>32</v>
      </c>
      <c r="L340">
        <v>3</v>
      </c>
      <c r="M340">
        <v>23446500</v>
      </c>
      <c r="N340">
        <v>16133800</v>
      </c>
    </row>
    <row r="341" spans="1:14">
      <c r="A341" t="s">
        <v>272</v>
      </c>
      <c r="B341" t="s">
        <v>548</v>
      </c>
      <c r="C341">
        <v>1404</v>
      </c>
      <c r="D341">
        <v>8</v>
      </c>
      <c r="E341" t="s">
        <v>9</v>
      </c>
      <c r="F341" t="s">
        <v>1533</v>
      </c>
      <c r="G341" t="s">
        <v>7017</v>
      </c>
      <c r="H341" t="s">
        <v>16</v>
      </c>
      <c r="I341" t="s">
        <v>46</v>
      </c>
      <c r="J341" t="s">
        <v>6941</v>
      </c>
      <c r="K341" t="s">
        <v>32</v>
      </c>
      <c r="L341">
        <v>4</v>
      </c>
      <c r="M341">
        <v>54559200</v>
      </c>
      <c r="N341">
        <v>44945000</v>
      </c>
    </row>
    <row r="342" spans="1:14">
      <c r="A342" t="s">
        <v>275</v>
      </c>
      <c r="B342" t="s">
        <v>276</v>
      </c>
      <c r="C342">
        <v>1405</v>
      </c>
      <c r="D342">
        <v>3</v>
      </c>
      <c r="E342" t="s">
        <v>20</v>
      </c>
      <c r="F342" t="s">
        <v>945</v>
      </c>
      <c r="G342" t="s">
        <v>7019</v>
      </c>
      <c r="H342" t="s">
        <v>22</v>
      </c>
      <c r="I342" t="s">
        <v>43</v>
      </c>
      <c r="J342" t="s">
        <v>6935</v>
      </c>
      <c r="K342" t="s">
        <v>15</v>
      </c>
      <c r="L342">
        <v>1</v>
      </c>
      <c r="M342">
        <v>9330200</v>
      </c>
      <c r="N342">
        <v>6399600</v>
      </c>
    </row>
    <row r="343" spans="1:14">
      <c r="A343" t="s">
        <v>275</v>
      </c>
      <c r="B343" t="s">
        <v>276</v>
      </c>
      <c r="C343">
        <v>1405</v>
      </c>
      <c r="D343">
        <v>3</v>
      </c>
      <c r="E343" t="s">
        <v>20</v>
      </c>
      <c r="F343" t="s">
        <v>945</v>
      </c>
      <c r="G343" t="s">
        <v>7022</v>
      </c>
      <c r="H343" t="s">
        <v>31</v>
      </c>
      <c r="I343" t="s">
        <v>45</v>
      </c>
      <c r="J343" t="s">
        <v>6935</v>
      </c>
      <c r="K343" t="s">
        <v>15</v>
      </c>
      <c r="L343">
        <v>1</v>
      </c>
      <c r="M343">
        <v>7891500</v>
      </c>
      <c r="N343">
        <v>6515800</v>
      </c>
    </row>
    <row r="344" spans="1:14">
      <c r="A344" t="s">
        <v>275</v>
      </c>
      <c r="B344" t="s">
        <v>276</v>
      </c>
      <c r="C344">
        <v>1405</v>
      </c>
      <c r="D344">
        <v>3</v>
      </c>
      <c r="E344" t="s">
        <v>20</v>
      </c>
      <c r="F344" t="s">
        <v>945</v>
      </c>
      <c r="G344" t="s">
        <v>7031</v>
      </c>
      <c r="H344" t="s">
        <v>186</v>
      </c>
      <c r="I344" t="s">
        <v>48</v>
      </c>
      <c r="J344" t="s">
        <v>6935</v>
      </c>
      <c r="K344" t="s">
        <v>15</v>
      </c>
      <c r="L344">
        <v>4</v>
      </c>
      <c r="M344">
        <v>15733600</v>
      </c>
      <c r="N344">
        <v>11004000</v>
      </c>
    </row>
    <row r="345" spans="1:14">
      <c r="A345" t="s">
        <v>277</v>
      </c>
      <c r="B345" t="s">
        <v>278</v>
      </c>
      <c r="C345">
        <v>1405</v>
      </c>
      <c r="D345">
        <v>6</v>
      </c>
      <c r="E345" t="s">
        <v>29</v>
      </c>
      <c r="F345" t="s">
        <v>1245</v>
      </c>
      <c r="G345" t="s">
        <v>7040</v>
      </c>
      <c r="H345" t="s">
        <v>63</v>
      </c>
      <c r="I345" t="s">
        <v>48</v>
      </c>
      <c r="J345" t="s">
        <v>6962</v>
      </c>
      <c r="K345" t="s">
        <v>230</v>
      </c>
      <c r="L345">
        <v>10</v>
      </c>
      <c r="M345">
        <v>12374000</v>
      </c>
      <c r="N345">
        <v>10645700</v>
      </c>
    </row>
    <row r="346" spans="1:14">
      <c r="A346" t="s">
        <v>277</v>
      </c>
      <c r="B346" t="s">
        <v>278</v>
      </c>
      <c r="C346">
        <v>1405</v>
      </c>
      <c r="D346">
        <v>6</v>
      </c>
      <c r="E346" t="s">
        <v>29</v>
      </c>
      <c r="F346" t="s">
        <v>1245</v>
      </c>
      <c r="G346" t="s">
        <v>7023</v>
      </c>
      <c r="H346" t="s">
        <v>33</v>
      </c>
      <c r="I346" t="s">
        <v>47</v>
      </c>
      <c r="J346" t="s">
        <v>6962</v>
      </c>
      <c r="K346" t="s">
        <v>230</v>
      </c>
      <c r="L346">
        <v>2</v>
      </c>
      <c r="M346">
        <v>9725600</v>
      </c>
      <c r="N346">
        <v>7189600</v>
      </c>
    </row>
    <row r="347" spans="1:14">
      <c r="A347" t="s">
        <v>277</v>
      </c>
      <c r="B347" t="s">
        <v>433</v>
      </c>
      <c r="C347">
        <v>1405</v>
      </c>
      <c r="D347">
        <v>6</v>
      </c>
      <c r="E347" t="s">
        <v>29</v>
      </c>
      <c r="F347" t="s">
        <v>1245</v>
      </c>
      <c r="G347" t="s">
        <v>7020</v>
      </c>
      <c r="H347" t="s">
        <v>25</v>
      </c>
      <c r="I347" t="s">
        <v>46</v>
      </c>
      <c r="J347" t="s">
        <v>6964</v>
      </c>
      <c r="K347" t="s">
        <v>146</v>
      </c>
      <c r="L347">
        <v>7</v>
      </c>
      <c r="M347">
        <v>80999100</v>
      </c>
      <c r="N347">
        <v>56438800</v>
      </c>
    </row>
    <row r="348" spans="1:14">
      <c r="A348" t="s">
        <v>277</v>
      </c>
      <c r="B348" t="s">
        <v>433</v>
      </c>
      <c r="C348">
        <v>1405</v>
      </c>
      <c r="D348">
        <v>6</v>
      </c>
      <c r="E348" t="s">
        <v>29</v>
      </c>
      <c r="F348" t="s">
        <v>1245</v>
      </c>
      <c r="G348" t="s">
        <v>7029</v>
      </c>
      <c r="H348" t="s">
        <v>209</v>
      </c>
      <c r="I348" t="s">
        <v>50</v>
      </c>
      <c r="J348" t="s">
        <v>6964</v>
      </c>
      <c r="K348" t="s">
        <v>146</v>
      </c>
      <c r="L348">
        <v>3</v>
      </c>
      <c r="M348">
        <v>15124500</v>
      </c>
      <c r="N348">
        <v>10788300</v>
      </c>
    </row>
    <row r="349" spans="1:14">
      <c r="A349" t="s">
        <v>277</v>
      </c>
      <c r="B349" t="s">
        <v>891</v>
      </c>
      <c r="C349">
        <v>1405</v>
      </c>
      <c r="D349">
        <v>6</v>
      </c>
      <c r="E349" t="s">
        <v>29</v>
      </c>
      <c r="F349" t="s">
        <v>1245</v>
      </c>
      <c r="G349" t="s">
        <v>7025</v>
      </c>
      <c r="H349" t="s">
        <v>37</v>
      </c>
      <c r="I349" t="s">
        <v>49</v>
      </c>
      <c r="J349" t="s">
        <v>6974</v>
      </c>
      <c r="K349" t="s">
        <v>692</v>
      </c>
      <c r="L349">
        <v>4</v>
      </c>
      <c r="M349">
        <v>18335600</v>
      </c>
      <c r="N349">
        <v>14330900</v>
      </c>
    </row>
    <row r="350" spans="1:14">
      <c r="A350" t="s">
        <v>277</v>
      </c>
      <c r="B350" t="s">
        <v>891</v>
      </c>
      <c r="C350">
        <v>1405</v>
      </c>
      <c r="D350">
        <v>6</v>
      </c>
      <c r="E350" t="s">
        <v>29</v>
      </c>
      <c r="F350" t="s">
        <v>1245</v>
      </c>
      <c r="G350" t="s">
        <v>7040</v>
      </c>
      <c r="H350" t="s">
        <v>63</v>
      </c>
      <c r="I350" t="s">
        <v>48</v>
      </c>
      <c r="J350" t="s">
        <v>6974</v>
      </c>
      <c r="K350" t="s">
        <v>692</v>
      </c>
      <c r="L350">
        <v>3</v>
      </c>
      <c r="M350">
        <v>3666300</v>
      </c>
      <c r="N350">
        <v>2640500</v>
      </c>
    </row>
    <row r="351" spans="1:14">
      <c r="A351" t="s">
        <v>277</v>
      </c>
      <c r="B351" t="s">
        <v>891</v>
      </c>
      <c r="C351">
        <v>1405</v>
      </c>
      <c r="D351">
        <v>6</v>
      </c>
      <c r="E351" t="s">
        <v>29</v>
      </c>
      <c r="F351" t="s">
        <v>1245</v>
      </c>
      <c r="G351" t="s">
        <v>7019</v>
      </c>
      <c r="H351" t="s">
        <v>22</v>
      </c>
      <c r="I351" t="s">
        <v>43</v>
      </c>
      <c r="J351" t="s">
        <v>6974</v>
      </c>
      <c r="K351" t="s">
        <v>692</v>
      </c>
      <c r="L351">
        <v>5</v>
      </c>
      <c r="M351">
        <v>48509500</v>
      </c>
      <c r="N351">
        <v>34277800</v>
      </c>
    </row>
    <row r="352" spans="1:14">
      <c r="A352" t="s">
        <v>277</v>
      </c>
      <c r="B352" t="s">
        <v>891</v>
      </c>
      <c r="C352">
        <v>1405</v>
      </c>
      <c r="D352">
        <v>6</v>
      </c>
      <c r="E352" t="s">
        <v>29</v>
      </c>
      <c r="F352" t="s">
        <v>1245</v>
      </c>
      <c r="G352" t="s">
        <v>7046</v>
      </c>
      <c r="H352" t="s">
        <v>91</v>
      </c>
      <c r="I352" t="s">
        <v>51</v>
      </c>
      <c r="J352" t="s">
        <v>6974</v>
      </c>
      <c r="K352" t="s">
        <v>692</v>
      </c>
      <c r="L352">
        <v>15</v>
      </c>
      <c r="M352">
        <v>2580000</v>
      </c>
      <c r="N352">
        <v>1918800</v>
      </c>
    </row>
    <row r="353" spans="1:14">
      <c r="A353" t="s">
        <v>279</v>
      </c>
      <c r="B353" t="s">
        <v>280</v>
      </c>
      <c r="C353">
        <v>1405</v>
      </c>
      <c r="D353">
        <v>4</v>
      </c>
      <c r="E353" t="s">
        <v>23</v>
      </c>
      <c r="F353" t="s">
        <v>1245</v>
      </c>
      <c r="G353" t="s">
        <v>7044</v>
      </c>
      <c r="H353" t="s">
        <v>94</v>
      </c>
      <c r="I353" t="s">
        <v>51</v>
      </c>
      <c r="J353" t="s">
        <v>6952</v>
      </c>
      <c r="K353" t="s">
        <v>281</v>
      </c>
      <c r="L353">
        <v>3</v>
      </c>
      <c r="M353">
        <v>835500</v>
      </c>
      <c r="N353">
        <v>573700</v>
      </c>
    </row>
    <row r="354" spans="1:14">
      <c r="A354" t="s">
        <v>279</v>
      </c>
      <c r="B354" t="s">
        <v>754</v>
      </c>
      <c r="C354">
        <v>1405</v>
      </c>
      <c r="D354">
        <v>4</v>
      </c>
      <c r="E354" t="s">
        <v>23</v>
      </c>
      <c r="F354" t="s">
        <v>1245</v>
      </c>
      <c r="G354" t="s">
        <v>7040</v>
      </c>
      <c r="H354" t="s">
        <v>63</v>
      </c>
      <c r="I354" t="s">
        <v>48</v>
      </c>
      <c r="J354" t="s">
        <v>6986</v>
      </c>
      <c r="K354" t="s">
        <v>345</v>
      </c>
      <c r="L354">
        <v>1</v>
      </c>
      <c r="M354">
        <v>1242800</v>
      </c>
      <c r="N354">
        <v>874000</v>
      </c>
    </row>
    <row r="355" spans="1:14">
      <c r="A355" t="s">
        <v>279</v>
      </c>
      <c r="B355" t="s">
        <v>754</v>
      </c>
      <c r="C355">
        <v>1405</v>
      </c>
      <c r="D355">
        <v>4</v>
      </c>
      <c r="E355" t="s">
        <v>23</v>
      </c>
      <c r="F355" t="s">
        <v>1245</v>
      </c>
      <c r="G355" t="s">
        <v>7027</v>
      </c>
      <c r="H355" t="s">
        <v>96</v>
      </c>
      <c r="I355" t="s">
        <v>45</v>
      </c>
      <c r="J355" t="s">
        <v>6986</v>
      </c>
      <c r="K355" t="s">
        <v>345</v>
      </c>
      <c r="L355">
        <v>2</v>
      </c>
      <c r="M355">
        <v>12660400</v>
      </c>
      <c r="N355">
        <v>9672200</v>
      </c>
    </row>
    <row r="356" spans="1:14">
      <c r="A356" t="s">
        <v>279</v>
      </c>
      <c r="B356" t="s">
        <v>754</v>
      </c>
      <c r="C356">
        <v>1405</v>
      </c>
      <c r="D356">
        <v>4</v>
      </c>
      <c r="E356" t="s">
        <v>23</v>
      </c>
      <c r="F356" t="s">
        <v>1245</v>
      </c>
      <c r="G356" t="s">
        <v>7034</v>
      </c>
      <c r="H356" t="s">
        <v>172</v>
      </c>
      <c r="I356" t="s">
        <v>50</v>
      </c>
      <c r="J356" t="s">
        <v>6986</v>
      </c>
      <c r="K356" t="s">
        <v>345</v>
      </c>
      <c r="L356">
        <v>4</v>
      </c>
      <c r="M356">
        <v>14010000</v>
      </c>
      <c r="N356">
        <v>12057700</v>
      </c>
    </row>
    <row r="357" spans="1:14">
      <c r="A357" t="s">
        <v>282</v>
      </c>
      <c r="B357" t="s">
        <v>283</v>
      </c>
      <c r="C357">
        <v>1405</v>
      </c>
      <c r="D357">
        <v>3</v>
      </c>
      <c r="E357" t="s">
        <v>20</v>
      </c>
      <c r="F357" t="s">
        <v>945</v>
      </c>
      <c r="G357" t="s">
        <v>7020</v>
      </c>
      <c r="H357" t="s">
        <v>25</v>
      </c>
      <c r="I357" t="s">
        <v>46</v>
      </c>
      <c r="J357" t="s">
        <v>6962</v>
      </c>
      <c r="K357" t="s">
        <v>230</v>
      </c>
      <c r="L357">
        <v>4</v>
      </c>
      <c r="M357">
        <v>48193200</v>
      </c>
      <c r="N357">
        <v>36391900</v>
      </c>
    </row>
    <row r="358" spans="1:14">
      <c r="A358" t="s">
        <v>282</v>
      </c>
      <c r="B358" t="s">
        <v>283</v>
      </c>
      <c r="C358">
        <v>1405</v>
      </c>
      <c r="D358">
        <v>3</v>
      </c>
      <c r="E358" t="s">
        <v>20</v>
      </c>
      <c r="F358" t="s">
        <v>945</v>
      </c>
      <c r="G358" t="s">
        <v>7023</v>
      </c>
      <c r="H358" t="s">
        <v>33</v>
      </c>
      <c r="I358" t="s">
        <v>47</v>
      </c>
      <c r="J358" t="s">
        <v>6962</v>
      </c>
      <c r="K358" t="s">
        <v>230</v>
      </c>
      <c r="L358">
        <v>2</v>
      </c>
      <c r="M358">
        <v>9934400</v>
      </c>
      <c r="N358">
        <v>8340400</v>
      </c>
    </row>
    <row r="359" spans="1:14">
      <c r="A359" t="s">
        <v>284</v>
      </c>
      <c r="B359" t="s">
        <v>285</v>
      </c>
      <c r="C359">
        <v>1404</v>
      </c>
      <c r="D359">
        <v>7</v>
      </c>
      <c r="E359" t="s">
        <v>8</v>
      </c>
      <c r="F359" t="s">
        <v>1533</v>
      </c>
      <c r="G359" t="s">
        <v>7032</v>
      </c>
      <c r="H359" t="s">
        <v>78</v>
      </c>
      <c r="I359" t="s">
        <v>49</v>
      </c>
      <c r="J359" t="s">
        <v>6957</v>
      </c>
      <c r="K359" t="s">
        <v>111</v>
      </c>
      <c r="L359">
        <v>2</v>
      </c>
      <c r="M359">
        <v>7582600</v>
      </c>
      <c r="N359">
        <v>5892800</v>
      </c>
    </row>
    <row r="360" spans="1:14">
      <c r="A360" t="s">
        <v>284</v>
      </c>
      <c r="B360" t="s">
        <v>819</v>
      </c>
      <c r="C360">
        <v>1404</v>
      </c>
      <c r="D360">
        <v>7</v>
      </c>
      <c r="E360" t="s">
        <v>8</v>
      </c>
      <c r="F360" t="s">
        <v>1533</v>
      </c>
      <c r="G360" t="s">
        <v>7032</v>
      </c>
      <c r="H360" t="s">
        <v>78</v>
      </c>
      <c r="I360" t="s">
        <v>49</v>
      </c>
      <c r="J360" t="s">
        <v>6941</v>
      </c>
      <c r="K360" t="s">
        <v>32</v>
      </c>
      <c r="L360">
        <v>5</v>
      </c>
      <c r="M360">
        <v>20066500</v>
      </c>
      <c r="N360">
        <v>14565900</v>
      </c>
    </row>
    <row r="361" spans="1:14">
      <c r="A361" t="s">
        <v>284</v>
      </c>
      <c r="B361" t="s">
        <v>881</v>
      </c>
      <c r="C361">
        <v>1404</v>
      </c>
      <c r="D361">
        <v>7</v>
      </c>
      <c r="E361" t="s">
        <v>8</v>
      </c>
      <c r="F361" t="s">
        <v>1533</v>
      </c>
      <c r="G361" t="s">
        <v>7045</v>
      </c>
      <c r="H361" t="s">
        <v>95</v>
      </c>
      <c r="I361" t="s">
        <v>51</v>
      </c>
      <c r="J361" t="s">
        <v>7009</v>
      </c>
      <c r="K361" t="s">
        <v>90</v>
      </c>
      <c r="L361">
        <v>2</v>
      </c>
      <c r="M361">
        <v>543800</v>
      </c>
      <c r="N361">
        <v>413700</v>
      </c>
    </row>
    <row r="362" spans="1:14">
      <c r="A362" t="s">
        <v>284</v>
      </c>
      <c r="B362" t="s">
        <v>881</v>
      </c>
      <c r="C362">
        <v>1404</v>
      </c>
      <c r="D362">
        <v>7</v>
      </c>
      <c r="E362" t="s">
        <v>8</v>
      </c>
      <c r="F362" t="s">
        <v>1533</v>
      </c>
      <c r="G362" t="s">
        <v>7036</v>
      </c>
      <c r="H362" t="s">
        <v>137</v>
      </c>
      <c r="I362" t="s">
        <v>47</v>
      </c>
      <c r="J362" t="s">
        <v>7009</v>
      </c>
      <c r="K362" t="s">
        <v>90</v>
      </c>
      <c r="L362">
        <v>3</v>
      </c>
      <c r="M362">
        <v>8787900</v>
      </c>
      <c r="N362">
        <v>6959200</v>
      </c>
    </row>
    <row r="363" spans="1:14">
      <c r="A363" t="s">
        <v>286</v>
      </c>
      <c r="B363" t="s">
        <v>287</v>
      </c>
      <c r="C363">
        <v>1405</v>
      </c>
      <c r="D363">
        <v>6</v>
      </c>
      <c r="E363" t="s">
        <v>29</v>
      </c>
      <c r="F363" t="s">
        <v>1245</v>
      </c>
      <c r="G363" t="s">
        <v>7044</v>
      </c>
      <c r="H363" t="s">
        <v>94</v>
      </c>
      <c r="I363" t="s">
        <v>51</v>
      </c>
      <c r="J363" t="s">
        <v>6946</v>
      </c>
      <c r="K363" t="s">
        <v>108</v>
      </c>
      <c r="L363">
        <v>3</v>
      </c>
      <c r="M363">
        <v>763200</v>
      </c>
      <c r="N363">
        <v>628500</v>
      </c>
    </row>
    <row r="364" spans="1:14">
      <c r="A364" t="s">
        <v>286</v>
      </c>
      <c r="B364" t="s">
        <v>382</v>
      </c>
      <c r="C364">
        <v>1405</v>
      </c>
      <c r="D364">
        <v>6</v>
      </c>
      <c r="E364" t="s">
        <v>29</v>
      </c>
      <c r="F364" t="s">
        <v>1245</v>
      </c>
      <c r="G364" t="s">
        <v>7032</v>
      </c>
      <c r="H364" t="s">
        <v>78</v>
      </c>
      <c r="I364" t="s">
        <v>49</v>
      </c>
      <c r="J364" t="s">
        <v>6956</v>
      </c>
      <c r="K364" t="s">
        <v>233</v>
      </c>
      <c r="L364">
        <v>2</v>
      </c>
      <c r="M364">
        <v>7545800</v>
      </c>
      <c r="N364">
        <v>6275100</v>
      </c>
    </row>
    <row r="365" spans="1:14">
      <c r="A365" t="s">
        <v>286</v>
      </c>
      <c r="B365" t="s">
        <v>382</v>
      </c>
      <c r="C365">
        <v>1405</v>
      </c>
      <c r="D365">
        <v>6</v>
      </c>
      <c r="E365" t="s">
        <v>29</v>
      </c>
      <c r="F365" t="s">
        <v>1245</v>
      </c>
      <c r="G365" t="s">
        <v>7036</v>
      </c>
      <c r="H365" t="s">
        <v>137</v>
      </c>
      <c r="I365" t="s">
        <v>47</v>
      </c>
      <c r="J365" t="s">
        <v>6956</v>
      </c>
      <c r="K365" t="s">
        <v>233</v>
      </c>
      <c r="L365">
        <v>2</v>
      </c>
      <c r="M365">
        <v>5277400</v>
      </c>
      <c r="N365">
        <v>4430600</v>
      </c>
    </row>
    <row r="366" spans="1:14">
      <c r="A366" t="s">
        <v>286</v>
      </c>
      <c r="B366" t="s">
        <v>382</v>
      </c>
      <c r="C366">
        <v>1405</v>
      </c>
      <c r="D366">
        <v>6</v>
      </c>
      <c r="E366" t="s">
        <v>29</v>
      </c>
      <c r="F366" t="s">
        <v>1245</v>
      </c>
      <c r="G366" t="s">
        <v>7027</v>
      </c>
      <c r="H366" t="s">
        <v>96</v>
      </c>
      <c r="I366" t="s">
        <v>45</v>
      </c>
      <c r="J366" t="s">
        <v>6956</v>
      </c>
      <c r="K366" t="s">
        <v>233</v>
      </c>
      <c r="L366">
        <v>13</v>
      </c>
      <c r="M366">
        <v>97715800</v>
      </c>
      <c r="N366">
        <v>85898300</v>
      </c>
    </row>
    <row r="367" spans="1:14">
      <c r="A367" t="s">
        <v>288</v>
      </c>
      <c r="B367" t="s">
        <v>289</v>
      </c>
      <c r="C367">
        <v>1404</v>
      </c>
      <c r="D367">
        <v>11</v>
      </c>
      <c r="E367" t="s">
        <v>12</v>
      </c>
      <c r="F367" t="s">
        <v>1810</v>
      </c>
      <c r="G367" t="s">
        <v>7030</v>
      </c>
      <c r="H367" t="s">
        <v>99</v>
      </c>
      <c r="I367" t="s">
        <v>47</v>
      </c>
      <c r="J367" t="s">
        <v>6949</v>
      </c>
      <c r="K367" t="s">
        <v>290</v>
      </c>
      <c r="L367">
        <v>1</v>
      </c>
      <c r="M367">
        <v>5065400</v>
      </c>
      <c r="N367">
        <v>3526900</v>
      </c>
    </row>
    <row r="368" spans="1:14">
      <c r="A368" t="s">
        <v>288</v>
      </c>
      <c r="B368" t="s">
        <v>289</v>
      </c>
      <c r="C368">
        <v>1404</v>
      </c>
      <c r="D368">
        <v>11</v>
      </c>
      <c r="E368" t="s">
        <v>12</v>
      </c>
      <c r="F368" t="s">
        <v>1810</v>
      </c>
      <c r="G368" t="s">
        <v>7045</v>
      </c>
      <c r="H368" t="s">
        <v>95</v>
      </c>
      <c r="I368" t="s">
        <v>51</v>
      </c>
      <c r="J368" t="s">
        <v>6949</v>
      </c>
      <c r="K368" t="s">
        <v>290</v>
      </c>
      <c r="L368">
        <v>3</v>
      </c>
      <c r="M368">
        <v>837600</v>
      </c>
      <c r="N368">
        <v>702800</v>
      </c>
    </row>
    <row r="369" spans="1:14">
      <c r="A369" t="s">
        <v>295</v>
      </c>
      <c r="B369" t="s">
        <v>296</v>
      </c>
      <c r="C369">
        <v>1405</v>
      </c>
      <c r="D369">
        <v>1</v>
      </c>
      <c r="E369" t="s">
        <v>14</v>
      </c>
      <c r="F369" t="s">
        <v>945</v>
      </c>
      <c r="G369" t="s">
        <v>7035</v>
      </c>
      <c r="H369" t="s">
        <v>82</v>
      </c>
      <c r="I369" t="s">
        <v>45</v>
      </c>
      <c r="J369" t="s">
        <v>6938</v>
      </c>
      <c r="K369" t="s">
        <v>24</v>
      </c>
      <c r="L369">
        <v>2</v>
      </c>
      <c r="M369">
        <v>6624600</v>
      </c>
      <c r="N369">
        <v>4773800</v>
      </c>
    </row>
    <row r="370" spans="1:14">
      <c r="A370" t="s">
        <v>295</v>
      </c>
      <c r="B370" t="s">
        <v>571</v>
      </c>
      <c r="C370">
        <v>1405</v>
      </c>
      <c r="D370">
        <v>1</v>
      </c>
      <c r="E370" t="s">
        <v>14</v>
      </c>
      <c r="F370" t="s">
        <v>945</v>
      </c>
      <c r="G370" t="s">
        <v>7026</v>
      </c>
      <c r="H370" t="s">
        <v>39</v>
      </c>
      <c r="I370" t="s">
        <v>43</v>
      </c>
      <c r="J370" t="s">
        <v>6952</v>
      </c>
      <c r="K370" t="s">
        <v>281</v>
      </c>
      <c r="L370">
        <v>3</v>
      </c>
      <c r="M370">
        <v>24604800</v>
      </c>
      <c r="N370">
        <v>20282600</v>
      </c>
    </row>
    <row r="371" spans="1:14">
      <c r="A371" t="s">
        <v>295</v>
      </c>
      <c r="B371" t="s">
        <v>571</v>
      </c>
      <c r="C371">
        <v>1405</v>
      </c>
      <c r="D371">
        <v>1</v>
      </c>
      <c r="E371" t="s">
        <v>14</v>
      </c>
      <c r="F371" t="s">
        <v>945</v>
      </c>
      <c r="G371" t="s">
        <v>7038</v>
      </c>
      <c r="H371" t="s">
        <v>75</v>
      </c>
      <c r="I371" t="s">
        <v>50</v>
      </c>
      <c r="J371" t="s">
        <v>6952</v>
      </c>
      <c r="K371" t="s">
        <v>281</v>
      </c>
      <c r="L371">
        <v>3</v>
      </c>
      <c r="M371">
        <v>3666900</v>
      </c>
      <c r="N371">
        <v>2512500</v>
      </c>
    </row>
    <row r="372" spans="1:14">
      <c r="A372" t="s">
        <v>295</v>
      </c>
      <c r="B372" t="s">
        <v>678</v>
      </c>
      <c r="C372">
        <v>1405</v>
      </c>
      <c r="D372">
        <v>1</v>
      </c>
      <c r="E372" t="s">
        <v>14</v>
      </c>
      <c r="F372" t="s">
        <v>945</v>
      </c>
      <c r="G372" t="s">
        <v>7035</v>
      </c>
      <c r="H372" t="s">
        <v>82</v>
      </c>
      <c r="I372" t="s">
        <v>45</v>
      </c>
      <c r="J372" t="s">
        <v>6990</v>
      </c>
      <c r="K372" t="s">
        <v>168</v>
      </c>
      <c r="L372">
        <v>2</v>
      </c>
      <c r="M372">
        <v>6336400</v>
      </c>
      <c r="N372">
        <v>4355700</v>
      </c>
    </row>
    <row r="373" spans="1:14">
      <c r="A373" t="s">
        <v>295</v>
      </c>
      <c r="B373" t="s">
        <v>678</v>
      </c>
      <c r="C373">
        <v>1405</v>
      </c>
      <c r="D373">
        <v>1</v>
      </c>
      <c r="E373" t="s">
        <v>14</v>
      </c>
      <c r="F373" t="s">
        <v>945</v>
      </c>
      <c r="G373" t="s">
        <v>7019</v>
      </c>
      <c r="H373" t="s">
        <v>22</v>
      </c>
      <c r="I373" t="s">
        <v>43</v>
      </c>
      <c r="J373" t="s">
        <v>6990</v>
      </c>
      <c r="K373" t="s">
        <v>168</v>
      </c>
      <c r="L373">
        <v>2</v>
      </c>
      <c r="M373">
        <v>20927800</v>
      </c>
      <c r="N373">
        <v>15033300</v>
      </c>
    </row>
    <row r="374" spans="1:14">
      <c r="A374" t="s">
        <v>295</v>
      </c>
      <c r="B374" t="s">
        <v>678</v>
      </c>
      <c r="C374">
        <v>1405</v>
      </c>
      <c r="D374">
        <v>1</v>
      </c>
      <c r="E374" t="s">
        <v>14</v>
      </c>
      <c r="F374" t="s">
        <v>945</v>
      </c>
      <c r="G374" t="s">
        <v>7024</v>
      </c>
      <c r="H374" t="s">
        <v>35</v>
      </c>
      <c r="I374" t="s">
        <v>45</v>
      </c>
      <c r="J374" t="s">
        <v>6990</v>
      </c>
      <c r="K374" t="s">
        <v>168</v>
      </c>
      <c r="L374">
        <v>4</v>
      </c>
      <c r="M374">
        <v>28180000</v>
      </c>
      <c r="N374">
        <v>22947000</v>
      </c>
    </row>
    <row r="375" spans="1:14">
      <c r="A375" t="s">
        <v>295</v>
      </c>
      <c r="B375" t="s">
        <v>681</v>
      </c>
      <c r="C375">
        <v>1405</v>
      </c>
      <c r="D375">
        <v>1</v>
      </c>
      <c r="E375" t="s">
        <v>14</v>
      </c>
      <c r="F375" t="s">
        <v>945</v>
      </c>
      <c r="G375" t="s">
        <v>7035</v>
      </c>
      <c r="H375" t="s">
        <v>82</v>
      </c>
      <c r="I375" t="s">
        <v>45</v>
      </c>
      <c r="J375" t="s">
        <v>6977</v>
      </c>
      <c r="K375" t="s">
        <v>370</v>
      </c>
      <c r="L375">
        <v>4</v>
      </c>
      <c r="M375">
        <v>11884000</v>
      </c>
      <c r="N375">
        <v>10110400</v>
      </c>
    </row>
    <row r="376" spans="1:14">
      <c r="A376" t="s">
        <v>295</v>
      </c>
      <c r="B376" t="s">
        <v>681</v>
      </c>
      <c r="C376">
        <v>1405</v>
      </c>
      <c r="D376">
        <v>1</v>
      </c>
      <c r="E376" t="s">
        <v>14</v>
      </c>
      <c r="F376" t="s">
        <v>945</v>
      </c>
      <c r="G376" t="s">
        <v>7022</v>
      </c>
      <c r="H376" t="s">
        <v>31</v>
      </c>
      <c r="I376" t="s">
        <v>45</v>
      </c>
      <c r="J376" t="s">
        <v>6977</v>
      </c>
      <c r="K376" t="s">
        <v>370</v>
      </c>
      <c r="L376">
        <v>1</v>
      </c>
      <c r="M376">
        <v>6774400</v>
      </c>
      <c r="N376">
        <v>5097700</v>
      </c>
    </row>
    <row r="377" spans="1:14">
      <c r="A377" t="s">
        <v>295</v>
      </c>
      <c r="B377" t="s">
        <v>689</v>
      </c>
      <c r="C377">
        <v>1405</v>
      </c>
      <c r="D377">
        <v>1</v>
      </c>
      <c r="E377" t="s">
        <v>14</v>
      </c>
      <c r="F377" t="s">
        <v>945</v>
      </c>
      <c r="G377" t="s">
        <v>7036</v>
      </c>
      <c r="H377" t="s">
        <v>137</v>
      </c>
      <c r="I377" t="s">
        <v>47</v>
      </c>
      <c r="J377" t="s">
        <v>6968</v>
      </c>
      <c r="K377" t="s">
        <v>222</v>
      </c>
      <c r="L377">
        <v>2</v>
      </c>
      <c r="M377">
        <v>5658400</v>
      </c>
      <c r="N377">
        <v>4668600</v>
      </c>
    </row>
    <row r="378" spans="1:14">
      <c r="A378" t="s">
        <v>295</v>
      </c>
      <c r="B378" t="s">
        <v>689</v>
      </c>
      <c r="C378">
        <v>1405</v>
      </c>
      <c r="D378">
        <v>1</v>
      </c>
      <c r="E378" t="s">
        <v>14</v>
      </c>
      <c r="F378" t="s">
        <v>945</v>
      </c>
      <c r="G378" t="s">
        <v>7026</v>
      </c>
      <c r="H378" t="s">
        <v>39</v>
      </c>
      <c r="I378" t="s">
        <v>43</v>
      </c>
      <c r="J378" t="s">
        <v>6968</v>
      </c>
      <c r="K378" t="s">
        <v>222</v>
      </c>
      <c r="L378">
        <v>4</v>
      </c>
      <c r="M378">
        <v>31259200</v>
      </c>
      <c r="N378">
        <v>22142500</v>
      </c>
    </row>
    <row r="379" spans="1:14">
      <c r="A379" t="s">
        <v>297</v>
      </c>
      <c r="B379" t="s">
        <v>298</v>
      </c>
      <c r="C379">
        <v>1405</v>
      </c>
      <c r="D379">
        <v>6</v>
      </c>
      <c r="E379" t="s">
        <v>29</v>
      </c>
      <c r="F379" t="s">
        <v>1245</v>
      </c>
      <c r="G379" t="s">
        <v>7029</v>
      </c>
      <c r="H379" t="s">
        <v>209</v>
      </c>
      <c r="I379" t="s">
        <v>50</v>
      </c>
      <c r="J379" t="s">
        <v>6998</v>
      </c>
      <c r="K379" t="s">
        <v>299</v>
      </c>
      <c r="L379">
        <v>2</v>
      </c>
      <c r="M379">
        <v>9460400</v>
      </c>
      <c r="N379">
        <v>6770200</v>
      </c>
    </row>
    <row r="380" spans="1:14">
      <c r="A380" t="s">
        <v>297</v>
      </c>
      <c r="B380" t="s">
        <v>777</v>
      </c>
      <c r="C380">
        <v>1405</v>
      </c>
      <c r="D380">
        <v>6</v>
      </c>
      <c r="E380" t="s">
        <v>29</v>
      </c>
      <c r="F380" t="s">
        <v>1245</v>
      </c>
      <c r="G380" t="s">
        <v>7046</v>
      </c>
      <c r="H380" t="s">
        <v>91</v>
      </c>
      <c r="I380" t="s">
        <v>51</v>
      </c>
      <c r="J380" t="s">
        <v>6957</v>
      </c>
      <c r="K380" t="s">
        <v>111</v>
      </c>
      <c r="L380">
        <v>1</v>
      </c>
      <c r="M380">
        <v>175500</v>
      </c>
      <c r="N380">
        <v>121900</v>
      </c>
    </row>
    <row r="381" spans="1:14">
      <c r="A381" t="s">
        <v>297</v>
      </c>
      <c r="B381" t="s">
        <v>777</v>
      </c>
      <c r="C381">
        <v>1405</v>
      </c>
      <c r="D381">
        <v>6</v>
      </c>
      <c r="E381" t="s">
        <v>29</v>
      </c>
      <c r="F381" t="s">
        <v>1245</v>
      </c>
      <c r="G381" t="s">
        <v>7038</v>
      </c>
      <c r="H381" t="s">
        <v>75</v>
      </c>
      <c r="I381" t="s">
        <v>50</v>
      </c>
      <c r="J381" t="s">
        <v>6957</v>
      </c>
      <c r="K381" t="s">
        <v>111</v>
      </c>
      <c r="L381">
        <v>4</v>
      </c>
      <c r="M381">
        <v>4830800</v>
      </c>
      <c r="N381">
        <v>3300300</v>
      </c>
    </row>
    <row r="382" spans="1:14">
      <c r="A382" t="s">
        <v>297</v>
      </c>
      <c r="B382" t="s">
        <v>777</v>
      </c>
      <c r="C382">
        <v>1405</v>
      </c>
      <c r="D382">
        <v>6</v>
      </c>
      <c r="E382" t="s">
        <v>29</v>
      </c>
      <c r="F382" t="s">
        <v>1245</v>
      </c>
      <c r="G382" t="s">
        <v>7037</v>
      </c>
      <c r="H382" t="s">
        <v>115</v>
      </c>
      <c r="I382" t="s">
        <v>49</v>
      </c>
      <c r="J382" t="s">
        <v>6957</v>
      </c>
      <c r="K382" t="s">
        <v>111</v>
      </c>
      <c r="L382">
        <v>1</v>
      </c>
      <c r="M382">
        <v>1504300</v>
      </c>
      <c r="N382">
        <v>1239500</v>
      </c>
    </row>
    <row r="383" spans="1:14">
      <c r="A383" t="s">
        <v>300</v>
      </c>
      <c r="B383" t="s">
        <v>301</v>
      </c>
      <c r="C383">
        <v>1404</v>
      </c>
      <c r="D383">
        <v>11</v>
      </c>
      <c r="E383" t="s">
        <v>12</v>
      </c>
      <c r="F383" t="s">
        <v>1810</v>
      </c>
      <c r="G383" t="s">
        <v>7035</v>
      </c>
      <c r="H383" t="s">
        <v>82</v>
      </c>
      <c r="I383" t="s">
        <v>45</v>
      </c>
      <c r="J383" t="s">
        <v>6952</v>
      </c>
      <c r="K383" t="s">
        <v>281</v>
      </c>
      <c r="L383">
        <v>2</v>
      </c>
      <c r="M383">
        <v>5885800</v>
      </c>
      <c r="N383">
        <v>4297100</v>
      </c>
    </row>
    <row r="384" spans="1:14">
      <c r="A384" t="s">
        <v>300</v>
      </c>
      <c r="B384" t="s">
        <v>301</v>
      </c>
      <c r="C384">
        <v>1404</v>
      </c>
      <c r="D384">
        <v>11</v>
      </c>
      <c r="E384" t="s">
        <v>12</v>
      </c>
      <c r="F384" t="s">
        <v>1810</v>
      </c>
      <c r="G384" t="s">
        <v>7046</v>
      </c>
      <c r="H384" t="s">
        <v>91</v>
      </c>
      <c r="I384" t="s">
        <v>51</v>
      </c>
      <c r="J384" t="s">
        <v>6952</v>
      </c>
      <c r="K384" t="s">
        <v>281</v>
      </c>
      <c r="L384">
        <v>7</v>
      </c>
      <c r="M384">
        <v>1358000</v>
      </c>
      <c r="N384">
        <v>1128200</v>
      </c>
    </row>
    <row r="385" spans="1:14">
      <c r="A385" t="s">
        <v>300</v>
      </c>
      <c r="B385" t="s">
        <v>525</v>
      </c>
      <c r="C385">
        <v>1404</v>
      </c>
      <c r="D385">
        <v>11</v>
      </c>
      <c r="E385" t="s">
        <v>12</v>
      </c>
      <c r="F385" t="s">
        <v>1810</v>
      </c>
      <c r="G385" t="s">
        <v>7019</v>
      </c>
      <c r="H385" t="s">
        <v>22</v>
      </c>
      <c r="I385" t="s">
        <v>43</v>
      </c>
      <c r="J385" t="s">
        <v>6936</v>
      </c>
      <c r="K385" t="s">
        <v>18</v>
      </c>
      <c r="L385">
        <v>10</v>
      </c>
      <c r="M385">
        <v>91828000</v>
      </c>
      <c r="N385">
        <v>62702800</v>
      </c>
    </row>
    <row r="386" spans="1:14">
      <c r="A386" t="s">
        <v>300</v>
      </c>
      <c r="B386" t="s">
        <v>525</v>
      </c>
      <c r="C386">
        <v>1404</v>
      </c>
      <c r="D386">
        <v>11</v>
      </c>
      <c r="E386" t="s">
        <v>12</v>
      </c>
      <c r="F386" t="s">
        <v>1810</v>
      </c>
      <c r="G386" t="s">
        <v>7041</v>
      </c>
      <c r="H386" t="s">
        <v>66</v>
      </c>
      <c r="I386" t="s">
        <v>47</v>
      </c>
      <c r="J386" t="s">
        <v>6936</v>
      </c>
      <c r="K386" t="s">
        <v>18</v>
      </c>
      <c r="L386">
        <v>1</v>
      </c>
      <c r="M386">
        <v>943000</v>
      </c>
      <c r="N386">
        <v>761100</v>
      </c>
    </row>
    <row r="387" spans="1:14">
      <c r="A387" t="s">
        <v>300</v>
      </c>
      <c r="B387" t="s">
        <v>860</v>
      </c>
      <c r="C387">
        <v>1404</v>
      </c>
      <c r="D387">
        <v>11</v>
      </c>
      <c r="E387" t="s">
        <v>12</v>
      </c>
      <c r="F387" t="s">
        <v>1810</v>
      </c>
      <c r="G387" t="s">
        <v>7030</v>
      </c>
      <c r="H387" t="s">
        <v>99</v>
      </c>
      <c r="I387" t="s">
        <v>47</v>
      </c>
      <c r="J387" t="s">
        <v>6966</v>
      </c>
      <c r="K387" t="s">
        <v>256</v>
      </c>
      <c r="L387">
        <v>4</v>
      </c>
      <c r="M387">
        <v>19114800</v>
      </c>
      <c r="N387">
        <v>15637600</v>
      </c>
    </row>
    <row r="388" spans="1:14">
      <c r="A388" t="s">
        <v>300</v>
      </c>
      <c r="B388" t="s">
        <v>860</v>
      </c>
      <c r="C388">
        <v>1404</v>
      </c>
      <c r="D388">
        <v>11</v>
      </c>
      <c r="E388" t="s">
        <v>12</v>
      </c>
      <c r="F388" t="s">
        <v>1810</v>
      </c>
      <c r="G388" t="s">
        <v>7041</v>
      </c>
      <c r="H388" t="s">
        <v>66</v>
      </c>
      <c r="I388" t="s">
        <v>47</v>
      </c>
      <c r="J388" t="s">
        <v>6966</v>
      </c>
      <c r="K388" t="s">
        <v>256</v>
      </c>
      <c r="L388">
        <v>1</v>
      </c>
      <c r="M388">
        <v>956800</v>
      </c>
      <c r="N388">
        <v>659900</v>
      </c>
    </row>
    <row r="389" spans="1:14">
      <c r="A389" t="s">
        <v>302</v>
      </c>
      <c r="B389" t="s">
        <v>303</v>
      </c>
      <c r="C389">
        <v>1405</v>
      </c>
      <c r="D389">
        <v>3</v>
      </c>
      <c r="E389" t="s">
        <v>20</v>
      </c>
      <c r="F389" t="s">
        <v>945</v>
      </c>
      <c r="G389" t="s">
        <v>7028</v>
      </c>
      <c r="H389" t="s">
        <v>84</v>
      </c>
      <c r="I389" t="s">
        <v>45</v>
      </c>
      <c r="J389" t="s">
        <v>6975</v>
      </c>
      <c r="K389" t="s">
        <v>206</v>
      </c>
      <c r="L389">
        <v>4</v>
      </c>
      <c r="M389">
        <v>16971200</v>
      </c>
      <c r="N389">
        <v>14649800</v>
      </c>
    </row>
    <row r="390" spans="1:14">
      <c r="A390" t="s">
        <v>302</v>
      </c>
      <c r="B390" t="s">
        <v>303</v>
      </c>
      <c r="C390">
        <v>1405</v>
      </c>
      <c r="D390">
        <v>3</v>
      </c>
      <c r="E390" t="s">
        <v>20</v>
      </c>
      <c r="F390" t="s">
        <v>945</v>
      </c>
      <c r="G390" t="s">
        <v>7045</v>
      </c>
      <c r="H390" t="s">
        <v>95</v>
      </c>
      <c r="I390" t="s">
        <v>51</v>
      </c>
      <c r="J390" t="s">
        <v>6975</v>
      </c>
      <c r="K390" t="s">
        <v>206</v>
      </c>
      <c r="L390">
        <v>2</v>
      </c>
      <c r="M390">
        <v>522800</v>
      </c>
      <c r="N390">
        <v>445000</v>
      </c>
    </row>
    <row r="391" spans="1:14">
      <c r="A391" t="s">
        <v>302</v>
      </c>
      <c r="B391" t="s">
        <v>303</v>
      </c>
      <c r="C391">
        <v>1405</v>
      </c>
      <c r="D391">
        <v>3</v>
      </c>
      <c r="E391" t="s">
        <v>20</v>
      </c>
      <c r="F391" t="s">
        <v>945</v>
      </c>
      <c r="G391" t="s">
        <v>7023</v>
      </c>
      <c r="H391" t="s">
        <v>33</v>
      </c>
      <c r="I391" t="s">
        <v>47</v>
      </c>
      <c r="J391" t="s">
        <v>6975</v>
      </c>
      <c r="K391" t="s">
        <v>206</v>
      </c>
      <c r="L391">
        <v>5</v>
      </c>
      <c r="M391">
        <v>26847500</v>
      </c>
      <c r="N391">
        <v>20786000</v>
      </c>
    </row>
    <row r="392" spans="1:14">
      <c r="A392" t="s">
        <v>302</v>
      </c>
      <c r="B392" t="s">
        <v>303</v>
      </c>
      <c r="C392">
        <v>1405</v>
      </c>
      <c r="D392">
        <v>3</v>
      </c>
      <c r="E392" t="s">
        <v>20</v>
      </c>
      <c r="F392" t="s">
        <v>945</v>
      </c>
      <c r="G392" t="s">
        <v>7032</v>
      </c>
      <c r="H392" t="s">
        <v>78</v>
      </c>
      <c r="I392" t="s">
        <v>49</v>
      </c>
      <c r="J392" t="s">
        <v>6975</v>
      </c>
      <c r="K392" t="s">
        <v>206</v>
      </c>
      <c r="L392">
        <v>7</v>
      </c>
      <c r="M392">
        <v>25487000</v>
      </c>
      <c r="N392">
        <v>20970500</v>
      </c>
    </row>
    <row r="393" spans="1:14">
      <c r="A393" t="s">
        <v>304</v>
      </c>
      <c r="B393" t="s">
        <v>305</v>
      </c>
      <c r="C393">
        <v>1404</v>
      </c>
      <c r="D393">
        <v>12</v>
      </c>
      <c r="E393" t="s">
        <v>13</v>
      </c>
      <c r="F393" t="s">
        <v>1810</v>
      </c>
      <c r="G393" t="s">
        <v>7030</v>
      </c>
      <c r="H393" t="s">
        <v>99</v>
      </c>
      <c r="I393" t="s">
        <v>47</v>
      </c>
      <c r="J393" t="s">
        <v>6936</v>
      </c>
      <c r="K393" t="s">
        <v>18</v>
      </c>
      <c r="L393">
        <v>2</v>
      </c>
      <c r="M393">
        <v>9131200</v>
      </c>
      <c r="N393">
        <v>6745500</v>
      </c>
    </row>
    <row r="394" spans="1:14">
      <c r="A394" t="s">
        <v>304</v>
      </c>
      <c r="B394" t="s">
        <v>893</v>
      </c>
      <c r="C394">
        <v>1404</v>
      </c>
      <c r="D394">
        <v>12</v>
      </c>
      <c r="E394" t="s">
        <v>13</v>
      </c>
      <c r="F394" t="s">
        <v>1810</v>
      </c>
      <c r="G394" t="s">
        <v>7034</v>
      </c>
      <c r="H394" t="s">
        <v>172</v>
      </c>
      <c r="I394" t="s">
        <v>50</v>
      </c>
      <c r="J394" t="s">
        <v>6979</v>
      </c>
      <c r="K394" t="s">
        <v>165</v>
      </c>
      <c r="L394">
        <v>5</v>
      </c>
      <c r="M394">
        <v>18755500</v>
      </c>
      <c r="N394">
        <v>13307900</v>
      </c>
    </row>
    <row r="395" spans="1:14">
      <c r="A395" t="s">
        <v>304</v>
      </c>
      <c r="B395" t="s">
        <v>893</v>
      </c>
      <c r="C395">
        <v>1404</v>
      </c>
      <c r="D395">
        <v>12</v>
      </c>
      <c r="E395" t="s">
        <v>13</v>
      </c>
      <c r="F395" t="s">
        <v>1810</v>
      </c>
      <c r="G395" t="s">
        <v>7021</v>
      </c>
      <c r="H395" t="s">
        <v>28</v>
      </c>
      <c r="I395" t="s">
        <v>48</v>
      </c>
      <c r="J395" t="s">
        <v>6979</v>
      </c>
      <c r="K395" t="s">
        <v>165</v>
      </c>
      <c r="L395">
        <v>9</v>
      </c>
      <c r="M395">
        <v>67644900</v>
      </c>
      <c r="N395">
        <v>47745900</v>
      </c>
    </row>
    <row r="396" spans="1:14">
      <c r="A396" t="s">
        <v>304</v>
      </c>
      <c r="B396" t="s">
        <v>893</v>
      </c>
      <c r="C396">
        <v>1404</v>
      </c>
      <c r="D396">
        <v>12</v>
      </c>
      <c r="E396" t="s">
        <v>13</v>
      </c>
      <c r="F396" t="s">
        <v>1810</v>
      </c>
      <c r="G396" t="s">
        <v>7040</v>
      </c>
      <c r="H396" t="s">
        <v>63</v>
      </c>
      <c r="I396" t="s">
        <v>48</v>
      </c>
      <c r="J396" t="s">
        <v>6979</v>
      </c>
      <c r="K396" t="s">
        <v>165</v>
      </c>
      <c r="L396">
        <v>1</v>
      </c>
      <c r="M396">
        <v>1284300</v>
      </c>
      <c r="N396">
        <v>1095200</v>
      </c>
    </row>
    <row r="397" spans="1:14">
      <c r="A397" t="s">
        <v>306</v>
      </c>
      <c r="B397" t="s">
        <v>307</v>
      </c>
      <c r="C397">
        <v>1404</v>
      </c>
      <c r="D397">
        <v>12</v>
      </c>
      <c r="E397" t="s">
        <v>13</v>
      </c>
      <c r="F397" t="s">
        <v>1810</v>
      </c>
      <c r="G397" t="s">
        <v>7029</v>
      </c>
      <c r="H397" t="s">
        <v>209</v>
      </c>
      <c r="I397" t="s">
        <v>50</v>
      </c>
      <c r="J397" t="s">
        <v>6966</v>
      </c>
      <c r="K397" t="s">
        <v>256</v>
      </c>
      <c r="L397">
        <v>3</v>
      </c>
      <c r="M397">
        <v>16777200</v>
      </c>
      <c r="N397">
        <v>12906600</v>
      </c>
    </row>
    <row r="398" spans="1:14">
      <c r="A398" t="s">
        <v>306</v>
      </c>
      <c r="B398" t="s">
        <v>307</v>
      </c>
      <c r="C398">
        <v>1404</v>
      </c>
      <c r="D398">
        <v>12</v>
      </c>
      <c r="E398" t="s">
        <v>13</v>
      </c>
      <c r="F398" t="s">
        <v>1810</v>
      </c>
      <c r="G398" t="s">
        <v>7024</v>
      </c>
      <c r="H398" t="s">
        <v>35</v>
      </c>
      <c r="I398" t="s">
        <v>45</v>
      </c>
      <c r="J398" t="s">
        <v>6966</v>
      </c>
      <c r="K398" t="s">
        <v>256</v>
      </c>
      <c r="L398">
        <v>5</v>
      </c>
      <c r="M398">
        <v>41429500</v>
      </c>
      <c r="N398">
        <v>32241000</v>
      </c>
    </row>
    <row r="399" spans="1:14">
      <c r="A399" t="s">
        <v>306</v>
      </c>
      <c r="B399" t="s">
        <v>580</v>
      </c>
      <c r="C399">
        <v>1404</v>
      </c>
      <c r="D399">
        <v>12</v>
      </c>
      <c r="E399" t="s">
        <v>13</v>
      </c>
      <c r="F399" t="s">
        <v>1810</v>
      </c>
      <c r="G399" t="s">
        <v>7030</v>
      </c>
      <c r="H399" t="s">
        <v>99</v>
      </c>
      <c r="I399" t="s">
        <v>47</v>
      </c>
      <c r="J399" t="s">
        <v>6956</v>
      </c>
      <c r="K399" t="s">
        <v>233</v>
      </c>
      <c r="L399">
        <v>5</v>
      </c>
      <c r="M399">
        <v>24521000</v>
      </c>
      <c r="N399">
        <v>17678800</v>
      </c>
    </row>
    <row r="400" spans="1:14">
      <c r="A400" t="s">
        <v>306</v>
      </c>
      <c r="B400" t="s">
        <v>580</v>
      </c>
      <c r="C400">
        <v>1404</v>
      </c>
      <c r="D400">
        <v>12</v>
      </c>
      <c r="E400" t="s">
        <v>13</v>
      </c>
      <c r="F400" t="s">
        <v>1810</v>
      </c>
      <c r="G400" t="s">
        <v>7033</v>
      </c>
      <c r="H400" t="s">
        <v>71</v>
      </c>
      <c r="I400" t="s">
        <v>50</v>
      </c>
      <c r="J400" t="s">
        <v>6956</v>
      </c>
      <c r="K400" t="s">
        <v>233</v>
      </c>
      <c r="L400">
        <v>1</v>
      </c>
      <c r="M400">
        <v>5784600</v>
      </c>
      <c r="N400">
        <v>4031800</v>
      </c>
    </row>
    <row r="401" spans="1:14">
      <c r="A401" t="s">
        <v>306</v>
      </c>
      <c r="B401" t="s">
        <v>580</v>
      </c>
      <c r="C401">
        <v>1404</v>
      </c>
      <c r="D401">
        <v>12</v>
      </c>
      <c r="E401" t="s">
        <v>13</v>
      </c>
      <c r="F401" t="s">
        <v>1810</v>
      </c>
      <c r="G401" t="s">
        <v>7045</v>
      </c>
      <c r="H401" t="s">
        <v>95</v>
      </c>
      <c r="I401" t="s">
        <v>51</v>
      </c>
      <c r="J401" t="s">
        <v>6956</v>
      </c>
      <c r="K401" t="s">
        <v>233</v>
      </c>
      <c r="L401">
        <v>1</v>
      </c>
      <c r="M401">
        <v>280200</v>
      </c>
      <c r="N401">
        <v>236500</v>
      </c>
    </row>
    <row r="402" spans="1:14">
      <c r="A402" t="s">
        <v>310</v>
      </c>
      <c r="B402" t="s">
        <v>311</v>
      </c>
      <c r="C402">
        <v>1405</v>
      </c>
      <c r="D402">
        <v>2</v>
      </c>
      <c r="E402" t="s">
        <v>17</v>
      </c>
      <c r="F402" t="s">
        <v>945</v>
      </c>
      <c r="G402" t="s">
        <v>7044</v>
      </c>
      <c r="H402" t="s">
        <v>94</v>
      </c>
      <c r="I402" t="s">
        <v>51</v>
      </c>
      <c r="J402" t="s">
        <v>6998</v>
      </c>
      <c r="K402" t="s">
        <v>299</v>
      </c>
      <c r="L402">
        <v>10</v>
      </c>
      <c r="M402">
        <v>2407000</v>
      </c>
      <c r="N402">
        <v>1948800</v>
      </c>
    </row>
    <row r="403" spans="1:14">
      <c r="A403" t="s">
        <v>312</v>
      </c>
      <c r="B403" t="s">
        <v>313</v>
      </c>
      <c r="C403">
        <v>1404</v>
      </c>
      <c r="D403">
        <v>7</v>
      </c>
      <c r="E403" t="s">
        <v>8</v>
      </c>
      <c r="F403" t="s">
        <v>1533</v>
      </c>
      <c r="G403" t="s">
        <v>7044</v>
      </c>
      <c r="H403" t="s">
        <v>94</v>
      </c>
      <c r="I403" t="s">
        <v>51</v>
      </c>
      <c r="J403" t="s">
        <v>6945</v>
      </c>
      <c r="K403" t="s">
        <v>211</v>
      </c>
      <c r="L403">
        <v>8</v>
      </c>
      <c r="M403">
        <v>2233600</v>
      </c>
      <c r="N403">
        <v>1735800</v>
      </c>
    </row>
    <row r="404" spans="1:14">
      <c r="A404" t="s">
        <v>312</v>
      </c>
      <c r="B404" t="s">
        <v>313</v>
      </c>
      <c r="C404">
        <v>1404</v>
      </c>
      <c r="D404">
        <v>7</v>
      </c>
      <c r="E404" t="s">
        <v>8</v>
      </c>
      <c r="F404" t="s">
        <v>1533</v>
      </c>
      <c r="G404" t="s">
        <v>7020</v>
      </c>
      <c r="H404" t="s">
        <v>25</v>
      </c>
      <c r="I404" t="s">
        <v>46</v>
      </c>
      <c r="J404" t="s">
        <v>6945</v>
      </c>
      <c r="K404" t="s">
        <v>211</v>
      </c>
      <c r="L404">
        <v>2</v>
      </c>
      <c r="M404">
        <v>24993400</v>
      </c>
      <c r="N404">
        <v>17980200</v>
      </c>
    </row>
    <row r="405" spans="1:14">
      <c r="A405" t="s">
        <v>314</v>
      </c>
      <c r="B405" t="s">
        <v>315</v>
      </c>
      <c r="C405">
        <v>1404</v>
      </c>
      <c r="D405">
        <v>8</v>
      </c>
      <c r="E405" t="s">
        <v>9</v>
      </c>
      <c r="F405" t="s">
        <v>1533</v>
      </c>
      <c r="G405" t="s">
        <v>7037</v>
      </c>
      <c r="H405" t="s">
        <v>115</v>
      </c>
      <c r="I405" t="s">
        <v>49</v>
      </c>
      <c r="J405" t="s">
        <v>6952</v>
      </c>
      <c r="K405" t="s">
        <v>281</v>
      </c>
      <c r="L405">
        <v>5</v>
      </c>
      <c r="M405">
        <v>8639500</v>
      </c>
      <c r="N405">
        <v>7367200</v>
      </c>
    </row>
    <row r="406" spans="1:14">
      <c r="A406" t="s">
        <v>314</v>
      </c>
      <c r="B406" t="s">
        <v>344</v>
      </c>
      <c r="C406">
        <v>1404</v>
      </c>
      <c r="D406">
        <v>8</v>
      </c>
      <c r="E406" t="s">
        <v>9</v>
      </c>
      <c r="F406" t="s">
        <v>1533</v>
      </c>
      <c r="G406" t="s">
        <v>7041</v>
      </c>
      <c r="H406" t="s">
        <v>66</v>
      </c>
      <c r="I406" t="s">
        <v>47</v>
      </c>
      <c r="J406" t="s">
        <v>6986</v>
      </c>
      <c r="K406" t="s">
        <v>345</v>
      </c>
      <c r="L406">
        <v>4</v>
      </c>
      <c r="M406">
        <v>3692400</v>
      </c>
      <c r="N406">
        <v>3086000</v>
      </c>
    </row>
    <row r="407" spans="1:14">
      <c r="A407" t="s">
        <v>314</v>
      </c>
      <c r="B407" t="s">
        <v>344</v>
      </c>
      <c r="C407">
        <v>1404</v>
      </c>
      <c r="D407">
        <v>8</v>
      </c>
      <c r="E407" t="s">
        <v>9</v>
      </c>
      <c r="F407" t="s">
        <v>1533</v>
      </c>
      <c r="G407" t="s">
        <v>7025</v>
      </c>
      <c r="H407" t="s">
        <v>37</v>
      </c>
      <c r="I407" t="s">
        <v>49</v>
      </c>
      <c r="J407" t="s">
        <v>6986</v>
      </c>
      <c r="K407" t="s">
        <v>345</v>
      </c>
      <c r="L407">
        <v>4</v>
      </c>
      <c r="M407">
        <v>17291200</v>
      </c>
      <c r="N407">
        <v>12229200</v>
      </c>
    </row>
    <row r="408" spans="1:14">
      <c r="A408" t="s">
        <v>314</v>
      </c>
      <c r="B408" t="s">
        <v>344</v>
      </c>
      <c r="C408">
        <v>1404</v>
      </c>
      <c r="D408">
        <v>8</v>
      </c>
      <c r="E408" t="s">
        <v>9</v>
      </c>
      <c r="F408" t="s">
        <v>1533</v>
      </c>
      <c r="G408" t="s">
        <v>7018</v>
      </c>
      <c r="H408" t="s">
        <v>19</v>
      </c>
      <c r="I408" t="s">
        <v>43</v>
      </c>
      <c r="J408" t="s">
        <v>6986</v>
      </c>
      <c r="K408" t="s">
        <v>345</v>
      </c>
      <c r="L408">
        <v>6</v>
      </c>
      <c r="M408">
        <v>66884400</v>
      </c>
      <c r="N408">
        <v>51455000</v>
      </c>
    </row>
    <row r="409" spans="1:14">
      <c r="A409" t="s">
        <v>314</v>
      </c>
      <c r="B409" t="s">
        <v>467</v>
      </c>
      <c r="C409">
        <v>1404</v>
      </c>
      <c r="D409">
        <v>8</v>
      </c>
      <c r="E409" t="s">
        <v>9</v>
      </c>
      <c r="F409" t="s">
        <v>1533</v>
      </c>
      <c r="G409" t="s">
        <v>7039</v>
      </c>
      <c r="H409" t="s">
        <v>134</v>
      </c>
      <c r="I409" t="s">
        <v>49</v>
      </c>
      <c r="J409" t="s">
        <v>6949</v>
      </c>
      <c r="K409" t="s">
        <v>290</v>
      </c>
      <c r="L409">
        <v>6</v>
      </c>
      <c r="M409">
        <v>10487400</v>
      </c>
      <c r="N409">
        <v>7572400</v>
      </c>
    </row>
    <row r="410" spans="1:14">
      <c r="A410" t="s">
        <v>314</v>
      </c>
      <c r="B410" t="s">
        <v>697</v>
      </c>
      <c r="C410">
        <v>1404</v>
      </c>
      <c r="D410">
        <v>8</v>
      </c>
      <c r="E410" t="s">
        <v>9</v>
      </c>
      <c r="F410" t="s">
        <v>1533</v>
      </c>
      <c r="G410" t="s">
        <v>7045</v>
      </c>
      <c r="H410" t="s">
        <v>95</v>
      </c>
      <c r="I410" t="s">
        <v>51</v>
      </c>
      <c r="J410" t="s">
        <v>7003</v>
      </c>
      <c r="K410" t="s">
        <v>118</v>
      </c>
      <c r="L410">
        <v>2</v>
      </c>
      <c r="M410">
        <v>536200</v>
      </c>
      <c r="N410">
        <v>377600</v>
      </c>
    </row>
    <row r="411" spans="1:14">
      <c r="A411" t="s">
        <v>314</v>
      </c>
      <c r="B411" t="s">
        <v>724</v>
      </c>
      <c r="C411">
        <v>1404</v>
      </c>
      <c r="D411">
        <v>8</v>
      </c>
      <c r="E411" t="s">
        <v>9</v>
      </c>
      <c r="F411" t="s">
        <v>1533</v>
      </c>
      <c r="G411" t="s">
        <v>7022</v>
      </c>
      <c r="H411" t="s">
        <v>31</v>
      </c>
      <c r="I411" t="s">
        <v>45</v>
      </c>
      <c r="J411" t="s">
        <v>6946</v>
      </c>
      <c r="K411" t="s">
        <v>108</v>
      </c>
      <c r="L411">
        <v>6</v>
      </c>
      <c r="M411">
        <v>44717400</v>
      </c>
      <c r="N411">
        <v>32488200</v>
      </c>
    </row>
    <row r="412" spans="1:14">
      <c r="A412" t="s">
        <v>314</v>
      </c>
      <c r="B412" t="s">
        <v>724</v>
      </c>
      <c r="C412">
        <v>1404</v>
      </c>
      <c r="D412">
        <v>8</v>
      </c>
      <c r="E412" t="s">
        <v>9</v>
      </c>
      <c r="F412" t="s">
        <v>1533</v>
      </c>
      <c r="G412" t="s">
        <v>7034</v>
      </c>
      <c r="H412" t="s">
        <v>172</v>
      </c>
      <c r="I412" t="s">
        <v>50</v>
      </c>
      <c r="J412" t="s">
        <v>6946</v>
      </c>
      <c r="K412" t="s">
        <v>108</v>
      </c>
      <c r="L412">
        <v>8</v>
      </c>
      <c r="M412">
        <v>28976000</v>
      </c>
      <c r="N412">
        <v>25350300</v>
      </c>
    </row>
    <row r="413" spans="1:14">
      <c r="A413" t="s">
        <v>314</v>
      </c>
      <c r="B413" t="s">
        <v>724</v>
      </c>
      <c r="C413">
        <v>1404</v>
      </c>
      <c r="D413">
        <v>8</v>
      </c>
      <c r="E413" t="s">
        <v>9</v>
      </c>
      <c r="F413" t="s">
        <v>1533</v>
      </c>
      <c r="G413" t="s">
        <v>7033</v>
      </c>
      <c r="H413" t="s">
        <v>71</v>
      </c>
      <c r="I413" t="s">
        <v>50</v>
      </c>
      <c r="J413" t="s">
        <v>6946</v>
      </c>
      <c r="K413" t="s">
        <v>108</v>
      </c>
      <c r="L413">
        <v>3</v>
      </c>
      <c r="M413">
        <v>18540600</v>
      </c>
      <c r="N413">
        <v>14907500</v>
      </c>
    </row>
    <row r="414" spans="1:14">
      <c r="A414" t="s">
        <v>316</v>
      </c>
      <c r="B414" t="s">
        <v>317</v>
      </c>
      <c r="C414">
        <v>1405</v>
      </c>
      <c r="D414">
        <v>2</v>
      </c>
      <c r="E414" t="s">
        <v>17</v>
      </c>
      <c r="F414" t="s">
        <v>945</v>
      </c>
      <c r="G414" t="s">
        <v>7019</v>
      </c>
      <c r="H414" t="s">
        <v>22</v>
      </c>
      <c r="I414" t="s">
        <v>43</v>
      </c>
      <c r="J414" t="s">
        <v>6969</v>
      </c>
      <c r="K414" t="s">
        <v>318</v>
      </c>
      <c r="L414">
        <v>5</v>
      </c>
      <c r="M414">
        <v>46320000</v>
      </c>
      <c r="N414">
        <v>37171600</v>
      </c>
    </row>
    <row r="415" spans="1:14">
      <c r="A415" t="s">
        <v>316</v>
      </c>
      <c r="B415" t="s">
        <v>317</v>
      </c>
      <c r="C415">
        <v>1405</v>
      </c>
      <c r="D415">
        <v>2</v>
      </c>
      <c r="E415" t="s">
        <v>17</v>
      </c>
      <c r="F415" t="s">
        <v>945</v>
      </c>
      <c r="G415" t="s">
        <v>7046</v>
      </c>
      <c r="H415" t="s">
        <v>91</v>
      </c>
      <c r="I415" t="s">
        <v>51</v>
      </c>
      <c r="J415" t="s">
        <v>6969</v>
      </c>
      <c r="K415" t="s">
        <v>318</v>
      </c>
      <c r="L415">
        <v>2</v>
      </c>
      <c r="M415">
        <v>397000</v>
      </c>
      <c r="N415">
        <v>273200</v>
      </c>
    </row>
    <row r="416" spans="1:14">
      <c r="A416" t="s">
        <v>316</v>
      </c>
      <c r="B416" t="s">
        <v>771</v>
      </c>
      <c r="C416">
        <v>1405</v>
      </c>
      <c r="D416">
        <v>2</v>
      </c>
      <c r="E416" t="s">
        <v>17</v>
      </c>
      <c r="F416" t="s">
        <v>945</v>
      </c>
      <c r="G416" t="s">
        <v>7028</v>
      </c>
      <c r="H416" t="s">
        <v>84</v>
      </c>
      <c r="I416" t="s">
        <v>45</v>
      </c>
      <c r="J416" t="s">
        <v>6992</v>
      </c>
      <c r="K416" t="s">
        <v>120</v>
      </c>
      <c r="L416">
        <v>6</v>
      </c>
      <c r="M416">
        <v>25120800</v>
      </c>
      <c r="N416">
        <v>19864300</v>
      </c>
    </row>
    <row r="417" spans="1:14">
      <c r="A417" t="s">
        <v>316</v>
      </c>
      <c r="B417" t="s">
        <v>771</v>
      </c>
      <c r="C417">
        <v>1405</v>
      </c>
      <c r="D417">
        <v>2</v>
      </c>
      <c r="E417" t="s">
        <v>17</v>
      </c>
      <c r="F417" t="s">
        <v>945</v>
      </c>
      <c r="G417" t="s">
        <v>7031</v>
      </c>
      <c r="H417" t="s">
        <v>186</v>
      </c>
      <c r="I417" t="s">
        <v>48</v>
      </c>
      <c r="J417" t="s">
        <v>6992</v>
      </c>
      <c r="K417" t="s">
        <v>120</v>
      </c>
      <c r="L417">
        <v>1</v>
      </c>
      <c r="M417">
        <v>3793600</v>
      </c>
      <c r="N417">
        <v>2602900</v>
      </c>
    </row>
    <row r="418" spans="1:14">
      <c r="A418" t="s">
        <v>316</v>
      </c>
      <c r="B418" t="s">
        <v>771</v>
      </c>
      <c r="C418">
        <v>1405</v>
      </c>
      <c r="D418">
        <v>2</v>
      </c>
      <c r="E418" t="s">
        <v>17</v>
      </c>
      <c r="F418" t="s">
        <v>945</v>
      </c>
      <c r="G418" t="s">
        <v>7045</v>
      </c>
      <c r="H418" t="s">
        <v>95</v>
      </c>
      <c r="I418" t="s">
        <v>51</v>
      </c>
      <c r="J418" t="s">
        <v>6992</v>
      </c>
      <c r="K418" t="s">
        <v>120</v>
      </c>
      <c r="L418">
        <v>4</v>
      </c>
      <c r="M418">
        <v>1087200</v>
      </c>
      <c r="N418">
        <v>806700</v>
      </c>
    </row>
    <row r="419" spans="1:14">
      <c r="A419" t="s">
        <v>316</v>
      </c>
      <c r="B419" t="s">
        <v>830</v>
      </c>
      <c r="C419">
        <v>1405</v>
      </c>
      <c r="D419">
        <v>2</v>
      </c>
      <c r="E419" t="s">
        <v>17</v>
      </c>
      <c r="F419" t="s">
        <v>945</v>
      </c>
      <c r="G419" t="s">
        <v>7041</v>
      </c>
      <c r="H419" t="s">
        <v>66</v>
      </c>
      <c r="I419" t="s">
        <v>47</v>
      </c>
      <c r="J419" t="s">
        <v>7012</v>
      </c>
      <c r="K419" t="s">
        <v>472</v>
      </c>
      <c r="L419">
        <v>2</v>
      </c>
      <c r="M419">
        <v>1903000</v>
      </c>
      <c r="N419">
        <v>1504600</v>
      </c>
    </row>
    <row r="420" spans="1:14">
      <c r="A420" t="s">
        <v>320</v>
      </c>
      <c r="B420" t="s">
        <v>321</v>
      </c>
      <c r="C420">
        <v>1405</v>
      </c>
      <c r="D420">
        <v>2</v>
      </c>
      <c r="E420" t="s">
        <v>17</v>
      </c>
      <c r="F420" t="s">
        <v>945</v>
      </c>
      <c r="G420" t="s">
        <v>7045</v>
      </c>
      <c r="H420" t="s">
        <v>95</v>
      </c>
      <c r="I420" t="s">
        <v>51</v>
      </c>
      <c r="J420" t="s">
        <v>6971</v>
      </c>
      <c r="K420" t="s">
        <v>263</v>
      </c>
      <c r="L420">
        <v>4</v>
      </c>
      <c r="M420">
        <v>1243600</v>
      </c>
      <c r="N420">
        <v>1083100</v>
      </c>
    </row>
    <row r="421" spans="1:14">
      <c r="A421" t="s">
        <v>320</v>
      </c>
      <c r="B421" t="s">
        <v>321</v>
      </c>
      <c r="C421">
        <v>1405</v>
      </c>
      <c r="D421">
        <v>2</v>
      </c>
      <c r="E421" t="s">
        <v>17</v>
      </c>
      <c r="F421" t="s">
        <v>945</v>
      </c>
      <c r="G421" t="s">
        <v>7017</v>
      </c>
      <c r="H421" t="s">
        <v>16</v>
      </c>
      <c r="I421" t="s">
        <v>46</v>
      </c>
      <c r="J421" t="s">
        <v>6971</v>
      </c>
      <c r="K421" t="s">
        <v>263</v>
      </c>
      <c r="L421">
        <v>2</v>
      </c>
      <c r="M421">
        <v>28936200</v>
      </c>
      <c r="N421">
        <v>23773200</v>
      </c>
    </row>
    <row r="422" spans="1:14">
      <c r="A422" t="s">
        <v>320</v>
      </c>
      <c r="B422" t="s">
        <v>321</v>
      </c>
      <c r="C422">
        <v>1405</v>
      </c>
      <c r="D422">
        <v>2</v>
      </c>
      <c r="E422" t="s">
        <v>17</v>
      </c>
      <c r="F422" t="s">
        <v>945</v>
      </c>
      <c r="G422" t="s">
        <v>7041</v>
      </c>
      <c r="H422" t="s">
        <v>66</v>
      </c>
      <c r="I422" t="s">
        <v>47</v>
      </c>
      <c r="J422" t="s">
        <v>6971</v>
      </c>
      <c r="K422" t="s">
        <v>263</v>
      </c>
      <c r="L422">
        <v>3</v>
      </c>
      <c r="M422">
        <v>2978400</v>
      </c>
      <c r="N422">
        <v>2243200</v>
      </c>
    </row>
    <row r="423" spans="1:14">
      <c r="A423" t="s">
        <v>320</v>
      </c>
      <c r="B423" t="s">
        <v>321</v>
      </c>
      <c r="C423">
        <v>1405</v>
      </c>
      <c r="D423">
        <v>2</v>
      </c>
      <c r="E423" t="s">
        <v>17</v>
      </c>
      <c r="F423" t="s">
        <v>945</v>
      </c>
      <c r="G423" t="s">
        <v>7046</v>
      </c>
      <c r="H423" t="s">
        <v>91</v>
      </c>
      <c r="I423" t="s">
        <v>51</v>
      </c>
      <c r="J423" t="s">
        <v>6971</v>
      </c>
      <c r="K423" t="s">
        <v>263</v>
      </c>
      <c r="L423">
        <v>2</v>
      </c>
      <c r="M423">
        <v>336600</v>
      </c>
      <c r="N423">
        <v>263200</v>
      </c>
    </row>
    <row r="424" spans="1:14">
      <c r="A424" t="s">
        <v>322</v>
      </c>
      <c r="B424" t="s">
        <v>323</v>
      </c>
      <c r="C424">
        <v>1405</v>
      </c>
      <c r="D424">
        <v>2</v>
      </c>
      <c r="E424" t="s">
        <v>17</v>
      </c>
      <c r="F424" t="s">
        <v>945</v>
      </c>
      <c r="G424" t="s">
        <v>7039</v>
      </c>
      <c r="H424" t="s">
        <v>134</v>
      </c>
      <c r="I424" t="s">
        <v>49</v>
      </c>
      <c r="J424" t="s">
        <v>6941</v>
      </c>
      <c r="K424" t="s">
        <v>32</v>
      </c>
      <c r="L424">
        <v>1</v>
      </c>
      <c r="M424">
        <v>1742400</v>
      </c>
      <c r="N424">
        <v>1227300</v>
      </c>
    </row>
    <row r="425" spans="1:14">
      <c r="A425" t="s">
        <v>322</v>
      </c>
      <c r="B425" t="s">
        <v>323</v>
      </c>
      <c r="C425">
        <v>1405</v>
      </c>
      <c r="D425">
        <v>2</v>
      </c>
      <c r="E425" t="s">
        <v>17</v>
      </c>
      <c r="F425" t="s">
        <v>945</v>
      </c>
      <c r="G425" t="s">
        <v>7023</v>
      </c>
      <c r="H425" t="s">
        <v>33</v>
      </c>
      <c r="I425" t="s">
        <v>47</v>
      </c>
      <c r="J425" t="s">
        <v>6941</v>
      </c>
      <c r="K425" t="s">
        <v>32</v>
      </c>
      <c r="L425">
        <v>3</v>
      </c>
      <c r="M425">
        <v>15606300</v>
      </c>
      <c r="N425">
        <v>11249600</v>
      </c>
    </row>
    <row r="426" spans="1:14">
      <c r="A426" t="s">
        <v>322</v>
      </c>
      <c r="B426" t="s">
        <v>323</v>
      </c>
      <c r="C426">
        <v>1405</v>
      </c>
      <c r="D426">
        <v>2</v>
      </c>
      <c r="E426" t="s">
        <v>17</v>
      </c>
      <c r="F426" t="s">
        <v>945</v>
      </c>
      <c r="G426" t="s">
        <v>7037</v>
      </c>
      <c r="H426" t="s">
        <v>115</v>
      </c>
      <c r="I426" t="s">
        <v>49</v>
      </c>
      <c r="J426" t="s">
        <v>6941</v>
      </c>
      <c r="K426" t="s">
        <v>32</v>
      </c>
      <c r="L426">
        <v>2</v>
      </c>
      <c r="M426">
        <v>3516200</v>
      </c>
      <c r="N426">
        <v>3070700</v>
      </c>
    </row>
    <row r="427" spans="1:14">
      <c r="A427" t="s">
        <v>322</v>
      </c>
      <c r="B427" t="s">
        <v>601</v>
      </c>
      <c r="C427">
        <v>1405</v>
      </c>
      <c r="D427">
        <v>2</v>
      </c>
      <c r="E427" t="s">
        <v>17</v>
      </c>
      <c r="F427" t="s">
        <v>945</v>
      </c>
      <c r="G427" t="s">
        <v>7046</v>
      </c>
      <c r="H427" t="s">
        <v>91</v>
      </c>
      <c r="I427" t="s">
        <v>51</v>
      </c>
      <c r="J427" t="s">
        <v>6967</v>
      </c>
      <c r="K427" t="s">
        <v>100</v>
      </c>
      <c r="L427">
        <v>5</v>
      </c>
      <c r="M427">
        <v>850000</v>
      </c>
      <c r="N427">
        <v>606300</v>
      </c>
    </row>
    <row r="428" spans="1:14">
      <c r="A428" t="s">
        <v>322</v>
      </c>
      <c r="B428" t="s">
        <v>601</v>
      </c>
      <c r="C428">
        <v>1405</v>
      </c>
      <c r="D428">
        <v>2</v>
      </c>
      <c r="E428" t="s">
        <v>17</v>
      </c>
      <c r="F428" t="s">
        <v>945</v>
      </c>
      <c r="G428" t="s">
        <v>7021</v>
      </c>
      <c r="H428" t="s">
        <v>28</v>
      </c>
      <c r="I428" t="s">
        <v>48</v>
      </c>
      <c r="J428" t="s">
        <v>6967</v>
      </c>
      <c r="K428" t="s">
        <v>100</v>
      </c>
      <c r="L428">
        <v>2</v>
      </c>
      <c r="M428">
        <v>17239400</v>
      </c>
      <c r="N428">
        <v>14797200</v>
      </c>
    </row>
    <row r="429" spans="1:14">
      <c r="A429" t="s">
        <v>322</v>
      </c>
      <c r="B429" t="s">
        <v>601</v>
      </c>
      <c r="C429">
        <v>1405</v>
      </c>
      <c r="D429">
        <v>2</v>
      </c>
      <c r="E429" t="s">
        <v>17</v>
      </c>
      <c r="F429" t="s">
        <v>945</v>
      </c>
      <c r="G429" t="s">
        <v>7041</v>
      </c>
      <c r="H429" t="s">
        <v>66</v>
      </c>
      <c r="I429" t="s">
        <v>47</v>
      </c>
      <c r="J429" t="s">
        <v>6967</v>
      </c>
      <c r="K429" t="s">
        <v>100</v>
      </c>
      <c r="L429">
        <v>7</v>
      </c>
      <c r="M429">
        <v>7175000</v>
      </c>
      <c r="N429">
        <v>6160600</v>
      </c>
    </row>
    <row r="430" spans="1:14">
      <c r="A430" t="s">
        <v>322</v>
      </c>
      <c r="B430" t="s">
        <v>601</v>
      </c>
      <c r="C430">
        <v>1405</v>
      </c>
      <c r="D430">
        <v>2</v>
      </c>
      <c r="E430" t="s">
        <v>17</v>
      </c>
      <c r="F430" t="s">
        <v>945</v>
      </c>
      <c r="G430" t="s">
        <v>7031</v>
      </c>
      <c r="H430" t="s">
        <v>186</v>
      </c>
      <c r="I430" t="s">
        <v>48</v>
      </c>
      <c r="J430" t="s">
        <v>6967</v>
      </c>
      <c r="K430" t="s">
        <v>100</v>
      </c>
      <c r="L430">
        <v>1</v>
      </c>
      <c r="M430">
        <v>3841400</v>
      </c>
      <c r="N430">
        <v>2855200</v>
      </c>
    </row>
    <row r="431" spans="1:14">
      <c r="A431" t="s">
        <v>322</v>
      </c>
      <c r="B431" t="s">
        <v>651</v>
      </c>
      <c r="C431">
        <v>1405</v>
      </c>
      <c r="D431">
        <v>2</v>
      </c>
      <c r="E431" t="s">
        <v>17</v>
      </c>
      <c r="F431" t="s">
        <v>945</v>
      </c>
      <c r="G431" t="s">
        <v>7017</v>
      </c>
      <c r="H431" t="s">
        <v>16</v>
      </c>
      <c r="I431" t="s">
        <v>46</v>
      </c>
      <c r="J431" t="s">
        <v>6946</v>
      </c>
      <c r="K431" t="s">
        <v>108</v>
      </c>
      <c r="L431">
        <v>5</v>
      </c>
      <c r="M431">
        <v>61632000</v>
      </c>
      <c r="N431">
        <v>48186000</v>
      </c>
    </row>
    <row r="432" spans="1:14">
      <c r="A432" t="s">
        <v>322</v>
      </c>
      <c r="B432" t="s">
        <v>651</v>
      </c>
      <c r="C432">
        <v>1405</v>
      </c>
      <c r="D432">
        <v>2</v>
      </c>
      <c r="E432" t="s">
        <v>17</v>
      </c>
      <c r="F432" t="s">
        <v>945</v>
      </c>
      <c r="G432" t="s">
        <v>7046</v>
      </c>
      <c r="H432" t="s">
        <v>91</v>
      </c>
      <c r="I432" t="s">
        <v>51</v>
      </c>
      <c r="J432" t="s">
        <v>6946</v>
      </c>
      <c r="K432" t="s">
        <v>108</v>
      </c>
      <c r="L432">
        <v>2</v>
      </c>
      <c r="M432">
        <v>363200</v>
      </c>
      <c r="N432">
        <v>257300</v>
      </c>
    </row>
    <row r="433" spans="1:14">
      <c r="A433" t="s">
        <v>322</v>
      </c>
      <c r="B433" t="s">
        <v>651</v>
      </c>
      <c r="C433">
        <v>1405</v>
      </c>
      <c r="D433">
        <v>2</v>
      </c>
      <c r="E433" t="s">
        <v>17</v>
      </c>
      <c r="F433" t="s">
        <v>945</v>
      </c>
      <c r="G433" t="s">
        <v>7032</v>
      </c>
      <c r="H433" t="s">
        <v>78</v>
      </c>
      <c r="I433" t="s">
        <v>49</v>
      </c>
      <c r="J433" t="s">
        <v>6946</v>
      </c>
      <c r="K433" t="s">
        <v>108</v>
      </c>
      <c r="L433">
        <v>3</v>
      </c>
      <c r="M433">
        <v>12260700</v>
      </c>
      <c r="N433">
        <v>10585300</v>
      </c>
    </row>
    <row r="434" spans="1:14">
      <c r="A434" t="s">
        <v>324</v>
      </c>
      <c r="B434" t="s">
        <v>325</v>
      </c>
      <c r="C434">
        <v>1404</v>
      </c>
      <c r="D434">
        <v>10</v>
      </c>
      <c r="E434" t="s">
        <v>11</v>
      </c>
      <c r="F434" t="s">
        <v>1810</v>
      </c>
      <c r="G434" t="s">
        <v>7032</v>
      </c>
      <c r="H434" t="s">
        <v>78</v>
      </c>
      <c r="I434" t="s">
        <v>49</v>
      </c>
      <c r="J434" t="s">
        <v>6952</v>
      </c>
      <c r="K434" t="s">
        <v>281</v>
      </c>
      <c r="L434">
        <v>5</v>
      </c>
      <c r="M434">
        <v>18358500</v>
      </c>
      <c r="N434">
        <v>14861800</v>
      </c>
    </row>
    <row r="435" spans="1:14">
      <c r="A435" t="s">
        <v>324</v>
      </c>
      <c r="B435" t="s">
        <v>325</v>
      </c>
      <c r="C435">
        <v>1404</v>
      </c>
      <c r="D435">
        <v>10</v>
      </c>
      <c r="E435" t="s">
        <v>11</v>
      </c>
      <c r="F435" t="s">
        <v>1810</v>
      </c>
      <c r="G435" t="s">
        <v>7023</v>
      </c>
      <c r="H435" t="s">
        <v>33</v>
      </c>
      <c r="I435" t="s">
        <v>47</v>
      </c>
      <c r="J435" t="s">
        <v>6952</v>
      </c>
      <c r="K435" t="s">
        <v>281</v>
      </c>
      <c r="L435">
        <v>8</v>
      </c>
      <c r="M435">
        <v>42721600</v>
      </c>
      <c r="N435">
        <v>34787000</v>
      </c>
    </row>
    <row r="436" spans="1:14">
      <c r="A436" t="s">
        <v>324</v>
      </c>
      <c r="B436" t="s">
        <v>357</v>
      </c>
      <c r="C436">
        <v>1404</v>
      </c>
      <c r="D436">
        <v>10</v>
      </c>
      <c r="E436" t="s">
        <v>11</v>
      </c>
      <c r="F436" t="s">
        <v>1810</v>
      </c>
      <c r="G436" t="s">
        <v>7043</v>
      </c>
      <c r="H436" t="s">
        <v>68</v>
      </c>
      <c r="I436" t="s">
        <v>51</v>
      </c>
      <c r="J436" t="s">
        <v>6947</v>
      </c>
      <c r="K436" t="s">
        <v>358</v>
      </c>
      <c r="L436">
        <v>3</v>
      </c>
      <c r="M436">
        <v>962400</v>
      </c>
      <c r="N436">
        <v>731000</v>
      </c>
    </row>
    <row r="437" spans="1:14">
      <c r="A437" t="s">
        <v>324</v>
      </c>
      <c r="B437" t="s">
        <v>357</v>
      </c>
      <c r="C437">
        <v>1404</v>
      </c>
      <c r="D437">
        <v>10</v>
      </c>
      <c r="E437" t="s">
        <v>11</v>
      </c>
      <c r="F437" t="s">
        <v>1810</v>
      </c>
      <c r="G437" t="s">
        <v>7032</v>
      </c>
      <c r="H437" t="s">
        <v>78</v>
      </c>
      <c r="I437" t="s">
        <v>49</v>
      </c>
      <c r="J437" t="s">
        <v>6947</v>
      </c>
      <c r="K437" t="s">
        <v>358</v>
      </c>
      <c r="L437">
        <v>4</v>
      </c>
      <c r="M437">
        <v>17320800</v>
      </c>
      <c r="N437">
        <v>14890900</v>
      </c>
    </row>
    <row r="438" spans="1:14">
      <c r="A438" t="s">
        <v>324</v>
      </c>
      <c r="B438" t="s">
        <v>357</v>
      </c>
      <c r="C438">
        <v>1404</v>
      </c>
      <c r="D438">
        <v>10</v>
      </c>
      <c r="E438" t="s">
        <v>11</v>
      </c>
      <c r="F438" t="s">
        <v>1810</v>
      </c>
      <c r="G438" t="s">
        <v>7027</v>
      </c>
      <c r="H438" t="s">
        <v>96</v>
      </c>
      <c r="I438" t="s">
        <v>45</v>
      </c>
      <c r="J438" t="s">
        <v>6947</v>
      </c>
      <c r="K438" t="s">
        <v>358</v>
      </c>
      <c r="L438">
        <v>6</v>
      </c>
      <c r="M438">
        <v>39185400</v>
      </c>
      <c r="N438">
        <v>29318800</v>
      </c>
    </row>
    <row r="439" spans="1:14">
      <c r="A439" t="s">
        <v>324</v>
      </c>
      <c r="B439" t="s">
        <v>357</v>
      </c>
      <c r="C439">
        <v>1404</v>
      </c>
      <c r="D439">
        <v>10</v>
      </c>
      <c r="E439" t="s">
        <v>11</v>
      </c>
      <c r="F439" t="s">
        <v>1810</v>
      </c>
      <c r="G439" t="s">
        <v>7023</v>
      </c>
      <c r="H439" t="s">
        <v>33</v>
      </c>
      <c r="I439" t="s">
        <v>47</v>
      </c>
      <c r="J439" t="s">
        <v>6947</v>
      </c>
      <c r="K439" t="s">
        <v>358</v>
      </c>
      <c r="L439">
        <v>1</v>
      </c>
      <c r="M439">
        <v>5050400</v>
      </c>
      <c r="N439">
        <v>3648900</v>
      </c>
    </row>
    <row r="440" spans="1:14">
      <c r="A440" t="s">
        <v>326</v>
      </c>
      <c r="B440" t="s">
        <v>327</v>
      </c>
      <c r="C440">
        <v>1404</v>
      </c>
      <c r="D440">
        <v>11</v>
      </c>
      <c r="E440" t="s">
        <v>12</v>
      </c>
      <c r="F440" t="s">
        <v>1810</v>
      </c>
      <c r="G440" t="s">
        <v>7018</v>
      </c>
      <c r="H440" t="s">
        <v>19</v>
      </c>
      <c r="I440" t="s">
        <v>43</v>
      </c>
      <c r="J440" t="s">
        <v>6967</v>
      </c>
      <c r="K440" t="s">
        <v>100</v>
      </c>
      <c r="L440">
        <v>5</v>
      </c>
      <c r="M440">
        <v>61901500</v>
      </c>
      <c r="N440">
        <v>50308900</v>
      </c>
    </row>
    <row r="441" spans="1:14">
      <c r="A441" t="s">
        <v>326</v>
      </c>
      <c r="B441" t="s">
        <v>332</v>
      </c>
      <c r="C441">
        <v>1404</v>
      </c>
      <c r="D441">
        <v>11</v>
      </c>
      <c r="E441" t="s">
        <v>12</v>
      </c>
      <c r="F441" t="s">
        <v>1810</v>
      </c>
      <c r="G441" t="s">
        <v>7020</v>
      </c>
      <c r="H441" t="s">
        <v>25</v>
      </c>
      <c r="I441" t="s">
        <v>46</v>
      </c>
      <c r="J441" t="s">
        <v>6935</v>
      </c>
      <c r="K441" t="s">
        <v>15</v>
      </c>
      <c r="L441">
        <v>10</v>
      </c>
      <c r="M441">
        <v>130515000</v>
      </c>
      <c r="N441">
        <v>102544700</v>
      </c>
    </row>
    <row r="442" spans="1:14">
      <c r="A442" t="s">
        <v>326</v>
      </c>
      <c r="B442" t="s">
        <v>332</v>
      </c>
      <c r="C442">
        <v>1404</v>
      </c>
      <c r="D442">
        <v>11</v>
      </c>
      <c r="E442" t="s">
        <v>12</v>
      </c>
      <c r="F442" t="s">
        <v>1810</v>
      </c>
      <c r="G442" t="s">
        <v>7022</v>
      </c>
      <c r="H442" t="s">
        <v>31</v>
      </c>
      <c r="I442" t="s">
        <v>45</v>
      </c>
      <c r="J442" t="s">
        <v>6935</v>
      </c>
      <c r="K442" t="s">
        <v>15</v>
      </c>
      <c r="L442">
        <v>2</v>
      </c>
      <c r="M442">
        <v>13974800</v>
      </c>
      <c r="N442">
        <v>12198100</v>
      </c>
    </row>
    <row r="443" spans="1:14">
      <c r="A443" t="s">
        <v>326</v>
      </c>
      <c r="B443" t="s">
        <v>332</v>
      </c>
      <c r="C443">
        <v>1404</v>
      </c>
      <c r="D443">
        <v>11</v>
      </c>
      <c r="E443" t="s">
        <v>12</v>
      </c>
      <c r="F443" t="s">
        <v>1810</v>
      </c>
      <c r="G443" t="s">
        <v>7025</v>
      </c>
      <c r="H443" t="s">
        <v>37</v>
      </c>
      <c r="I443" t="s">
        <v>49</v>
      </c>
      <c r="J443" t="s">
        <v>6935</v>
      </c>
      <c r="K443" t="s">
        <v>15</v>
      </c>
      <c r="L443">
        <v>27</v>
      </c>
      <c r="M443">
        <v>106172100</v>
      </c>
      <c r="N443">
        <v>83918600</v>
      </c>
    </row>
    <row r="444" spans="1:14">
      <c r="A444" t="s">
        <v>328</v>
      </c>
      <c r="B444" t="s">
        <v>329</v>
      </c>
      <c r="C444">
        <v>1404</v>
      </c>
      <c r="D444">
        <v>7</v>
      </c>
      <c r="E444" t="s">
        <v>8</v>
      </c>
      <c r="F444" t="s">
        <v>1533</v>
      </c>
      <c r="G444" t="s">
        <v>7018</v>
      </c>
      <c r="H444" t="s">
        <v>19</v>
      </c>
      <c r="I444" t="s">
        <v>43</v>
      </c>
      <c r="J444" t="s">
        <v>6949</v>
      </c>
      <c r="K444" t="s">
        <v>290</v>
      </c>
      <c r="L444">
        <v>10</v>
      </c>
      <c r="M444">
        <v>104936000</v>
      </c>
      <c r="N444">
        <v>74331700</v>
      </c>
    </row>
    <row r="445" spans="1:14">
      <c r="A445" t="s">
        <v>333</v>
      </c>
      <c r="B445" t="s">
        <v>334</v>
      </c>
      <c r="C445">
        <v>1405</v>
      </c>
      <c r="D445">
        <v>4</v>
      </c>
      <c r="E445" t="s">
        <v>23</v>
      </c>
      <c r="F445" t="s">
        <v>1245</v>
      </c>
      <c r="G445" t="s">
        <v>7045</v>
      </c>
      <c r="H445" t="s">
        <v>95</v>
      </c>
      <c r="I445" t="s">
        <v>51</v>
      </c>
      <c r="J445" t="s">
        <v>6998</v>
      </c>
      <c r="K445" t="s">
        <v>299</v>
      </c>
      <c r="L445">
        <v>6</v>
      </c>
      <c r="M445">
        <v>1618200</v>
      </c>
      <c r="N445">
        <v>1352900</v>
      </c>
    </row>
    <row r="446" spans="1:14">
      <c r="A446" t="s">
        <v>337</v>
      </c>
      <c r="B446" t="s">
        <v>338</v>
      </c>
      <c r="C446">
        <v>1405</v>
      </c>
      <c r="D446">
        <v>4</v>
      </c>
      <c r="E446" t="s">
        <v>23</v>
      </c>
      <c r="F446" t="s">
        <v>1245</v>
      </c>
      <c r="G446" t="s">
        <v>7020</v>
      </c>
      <c r="H446" t="s">
        <v>25</v>
      </c>
      <c r="I446" t="s">
        <v>46</v>
      </c>
      <c r="J446" t="s">
        <v>6973</v>
      </c>
      <c r="K446" t="s">
        <v>72</v>
      </c>
      <c r="L446">
        <v>2</v>
      </c>
      <c r="M446">
        <v>25718400</v>
      </c>
      <c r="N446">
        <v>21016000</v>
      </c>
    </row>
    <row r="447" spans="1:14">
      <c r="A447" t="s">
        <v>337</v>
      </c>
      <c r="B447" t="s">
        <v>338</v>
      </c>
      <c r="C447">
        <v>1405</v>
      </c>
      <c r="D447">
        <v>4</v>
      </c>
      <c r="E447" t="s">
        <v>23</v>
      </c>
      <c r="F447" t="s">
        <v>1245</v>
      </c>
      <c r="G447" t="s">
        <v>7019</v>
      </c>
      <c r="H447" t="s">
        <v>22</v>
      </c>
      <c r="I447" t="s">
        <v>43</v>
      </c>
      <c r="J447" t="s">
        <v>6973</v>
      </c>
      <c r="K447" t="s">
        <v>72</v>
      </c>
      <c r="L447">
        <v>1</v>
      </c>
      <c r="M447">
        <v>9464700</v>
      </c>
      <c r="N447">
        <v>6563300</v>
      </c>
    </row>
    <row r="448" spans="1:14">
      <c r="A448" t="s">
        <v>339</v>
      </c>
      <c r="B448" t="s">
        <v>340</v>
      </c>
      <c r="C448">
        <v>1404</v>
      </c>
      <c r="D448">
        <v>8</v>
      </c>
      <c r="E448" t="s">
        <v>9</v>
      </c>
      <c r="F448" t="s">
        <v>1533</v>
      </c>
      <c r="G448" t="s">
        <v>7042</v>
      </c>
      <c r="H448" t="s">
        <v>89</v>
      </c>
      <c r="I448" t="s">
        <v>47</v>
      </c>
      <c r="J448" t="s">
        <v>7008</v>
      </c>
      <c r="K448" t="s">
        <v>341</v>
      </c>
      <c r="L448">
        <v>7</v>
      </c>
      <c r="M448">
        <v>3980200</v>
      </c>
      <c r="N448">
        <v>3251100</v>
      </c>
    </row>
    <row r="449" spans="1:14">
      <c r="A449" t="s">
        <v>339</v>
      </c>
      <c r="B449" t="s">
        <v>340</v>
      </c>
      <c r="C449">
        <v>1404</v>
      </c>
      <c r="D449">
        <v>8</v>
      </c>
      <c r="E449" t="s">
        <v>9</v>
      </c>
      <c r="F449" t="s">
        <v>1533</v>
      </c>
      <c r="G449" t="s">
        <v>7027</v>
      </c>
      <c r="H449" t="s">
        <v>96</v>
      </c>
      <c r="I449" t="s">
        <v>45</v>
      </c>
      <c r="J449" t="s">
        <v>7008</v>
      </c>
      <c r="K449" t="s">
        <v>341</v>
      </c>
      <c r="L449">
        <v>3</v>
      </c>
      <c r="M449">
        <v>22679700</v>
      </c>
      <c r="N449">
        <v>19332400</v>
      </c>
    </row>
    <row r="450" spans="1:14">
      <c r="A450" t="s">
        <v>339</v>
      </c>
      <c r="B450" t="s">
        <v>572</v>
      </c>
      <c r="C450">
        <v>1404</v>
      </c>
      <c r="D450">
        <v>8</v>
      </c>
      <c r="E450" t="s">
        <v>9</v>
      </c>
      <c r="F450" t="s">
        <v>1533</v>
      </c>
      <c r="G450" t="s">
        <v>7037</v>
      </c>
      <c r="H450" t="s">
        <v>115</v>
      </c>
      <c r="I450" t="s">
        <v>49</v>
      </c>
      <c r="J450" t="s">
        <v>6943</v>
      </c>
      <c r="K450" t="s">
        <v>36</v>
      </c>
      <c r="L450">
        <v>11</v>
      </c>
      <c r="M450">
        <v>19482100</v>
      </c>
      <c r="N450">
        <v>13462400</v>
      </c>
    </row>
    <row r="451" spans="1:14">
      <c r="A451" t="s">
        <v>339</v>
      </c>
      <c r="B451" t="s">
        <v>572</v>
      </c>
      <c r="C451">
        <v>1404</v>
      </c>
      <c r="D451">
        <v>8</v>
      </c>
      <c r="E451" t="s">
        <v>9</v>
      </c>
      <c r="F451" t="s">
        <v>1533</v>
      </c>
      <c r="G451" t="s">
        <v>7042</v>
      </c>
      <c r="H451" t="s">
        <v>89</v>
      </c>
      <c r="I451" t="s">
        <v>47</v>
      </c>
      <c r="J451" t="s">
        <v>6943</v>
      </c>
      <c r="K451" t="s">
        <v>36</v>
      </c>
      <c r="L451">
        <v>4</v>
      </c>
      <c r="M451">
        <v>2331600</v>
      </c>
      <c r="N451">
        <v>1598600</v>
      </c>
    </row>
    <row r="452" spans="1:14">
      <c r="A452" t="s">
        <v>339</v>
      </c>
      <c r="B452" t="s">
        <v>572</v>
      </c>
      <c r="C452">
        <v>1404</v>
      </c>
      <c r="D452">
        <v>8</v>
      </c>
      <c r="E452" t="s">
        <v>9</v>
      </c>
      <c r="F452" t="s">
        <v>1533</v>
      </c>
      <c r="G452" t="s">
        <v>7022</v>
      </c>
      <c r="H452" t="s">
        <v>31</v>
      </c>
      <c r="I452" t="s">
        <v>45</v>
      </c>
      <c r="J452" t="s">
        <v>6943</v>
      </c>
      <c r="K452" t="s">
        <v>36</v>
      </c>
      <c r="L452">
        <v>4</v>
      </c>
      <c r="M452">
        <v>29956400</v>
      </c>
      <c r="N452">
        <v>24641200</v>
      </c>
    </row>
    <row r="453" spans="1:14">
      <c r="A453" t="s">
        <v>339</v>
      </c>
      <c r="B453" t="s">
        <v>762</v>
      </c>
      <c r="C453">
        <v>1404</v>
      </c>
      <c r="D453">
        <v>8</v>
      </c>
      <c r="E453" t="s">
        <v>9</v>
      </c>
      <c r="F453" t="s">
        <v>1533</v>
      </c>
      <c r="G453" t="s">
        <v>7028</v>
      </c>
      <c r="H453" t="s">
        <v>84</v>
      </c>
      <c r="I453" t="s">
        <v>45</v>
      </c>
      <c r="J453" t="s">
        <v>6942</v>
      </c>
      <c r="K453" t="s">
        <v>34</v>
      </c>
      <c r="L453">
        <v>1</v>
      </c>
      <c r="M453">
        <v>4421500</v>
      </c>
      <c r="N453">
        <v>3072600</v>
      </c>
    </row>
    <row r="454" spans="1:14">
      <c r="A454" t="s">
        <v>339</v>
      </c>
      <c r="B454" t="s">
        <v>762</v>
      </c>
      <c r="C454">
        <v>1404</v>
      </c>
      <c r="D454">
        <v>8</v>
      </c>
      <c r="E454" t="s">
        <v>9</v>
      </c>
      <c r="F454" t="s">
        <v>1533</v>
      </c>
      <c r="G454" t="s">
        <v>7034</v>
      </c>
      <c r="H454" t="s">
        <v>172</v>
      </c>
      <c r="I454" t="s">
        <v>50</v>
      </c>
      <c r="J454" t="s">
        <v>6942</v>
      </c>
      <c r="K454" t="s">
        <v>34</v>
      </c>
      <c r="L454">
        <v>3</v>
      </c>
      <c r="M454">
        <v>11100900</v>
      </c>
      <c r="N454">
        <v>8115300</v>
      </c>
    </row>
    <row r="455" spans="1:14">
      <c r="A455" t="s">
        <v>339</v>
      </c>
      <c r="B455" t="s">
        <v>844</v>
      </c>
      <c r="C455">
        <v>1404</v>
      </c>
      <c r="D455">
        <v>8</v>
      </c>
      <c r="E455" t="s">
        <v>9</v>
      </c>
      <c r="F455" t="s">
        <v>1533</v>
      </c>
      <c r="G455" t="s">
        <v>7037</v>
      </c>
      <c r="H455" t="s">
        <v>115</v>
      </c>
      <c r="I455" t="s">
        <v>49</v>
      </c>
      <c r="J455" t="s">
        <v>6984</v>
      </c>
      <c r="K455" t="s">
        <v>416</v>
      </c>
      <c r="L455">
        <v>4</v>
      </c>
      <c r="M455">
        <v>6054000</v>
      </c>
      <c r="N455">
        <v>5113900</v>
      </c>
    </row>
    <row r="456" spans="1:14">
      <c r="A456" t="s">
        <v>339</v>
      </c>
      <c r="B456" t="s">
        <v>844</v>
      </c>
      <c r="C456">
        <v>1404</v>
      </c>
      <c r="D456">
        <v>8</v>
      </c>
      <c r="E456" t="s">
        <v>9</v>
      </c>
      <c r="F456" t="s">
        <v>1533</v>
      </c>
      <c r="G456" t="s">
        <v>7020</v>
      </c>
      <c r="H456" t="s">
        <v>25</v>
      </c>
      <c r="I456" t="s">
        <v>46</v>
      </c>
      <c r="J456" t="s">
        <v>6984</v>
      </c>
      <c r="K456" t="s">
        <v>416</v>
      </c>
      <c r="L456">
        <v>3</v>
      </c>
      <c r="M456">
        <v>36653700</v>
      </c>
      <c r="N456">
        <v>27320600</v>
      </c>
    </row>
    <row r="457" spans="1:14">
      <c r="A457" t="s">
        <v>342</v>
      </c>
      <c r="B457" t="s">
        <v>343</v>
      </c>
      <c r="C457">
        <v>1404</v>
      </c>
      <c r="D457">
        <v>7</v>
      </c>
      <c r="E457" t="s">
        <v>8</v>
      </c>
      <c r="F457" t="s">
        <v>1533</v>
      </c>
      <c r="G457" t="s">
        <v>7042</v>
      </c>
      <c r="H457" t="s">
        <v>89</v>
      </c>
      <c r="I457" t="s">
        <v>47</v>
      </c>
      <c r="J457" t="s">
        <v>6964</v>
      </c>
      <c r="K457" t="s">
        <v>146</v>
      </c>
      <c r="L457">
        <v>1</v>
      </c>
      <c r="M457">
        <v>611500</v>
      </c>
      <c r="N457">
        <v>457500</v>
      </c>
    </row>
    <row r="458" spans="1:14">
      <c r="A458" t="s">
        <v>346</v>
      </c>
      <c r="B458" t="s">
        <v>347</v>
      </c>
      <c r="C458">
        <v>1405</v>
      </c>
      <c r="D458">
        <v>6</v>
      </c>
      <c r="E458" t="s">
        <v>29</v>
      </c>
      <c r="F458" t="s">
        <v>1245</v>
      </c>
      <c r="G458" t="s">
        <v>7043</v>
      </c>
      <c r="H458" t="s">
        <v>68</v>
      </c>
      <c r="I458" t="s">
        <v>51</v>
      </c>
      <c r="J458" t="s">
        <v>7010</v>
      </c>
      <c r="K458" t="s">
        <v>331</v>
      </c>
      <c r="L458">
        <v>5</v>
      </c>
      <c r="M458">
        <v>1460500</v>
      </c>
      <c r="N458">
        <v>1213600</v>
      </c>
    </row>
    <row r="459" spans="1:14">
      <c r="A459" t="s">
        <v>346</v>
      </c>
      <c r="B459" t="s">
        <v>347</v>
      </c>
      <c r="C459">
        <v>1405</v>
      </c>
      <c r="D459">
        <v>6</v>
      </c>
      <c r="E459" t="s">
        <v>29</v>
      </c>
      <c r="F459" t="s">
        <v>1245</v>
      </c>
      <c r="G459" t="s">
        <v>7023</v>
      </c>
      <c r="H459" t="s">
        <v>33</v>
      </c>
      <c r="I459" t="s">
        <v>47</v>
      </c>
      <c r="J459" t="s">
        <v>7010</v>
      </c>
      <c r="K459" t="s">
        <v>331</v>
      </c>
      <c r="L459">
        <v>6</v>
      </c>
      <c r="M459">
        <v>33524400</v>
      </c>
      <c r="N459">
        <v>24455600</v>
      </c>
    </row>
    <row r="460" spans="1:14">
      <c r="A460" t="s">
        <v>348</v>
      </c>
      <c r="B460" t="s">
        <v>349</v>
      </c>
      <c r="C460">
        <v>1404</v>
      </c>
      <c r="D460">
        <v>7</v>
      </c>
      <c r="E460" t="s">
        <v>8</v>
      </c>
      <c r="F460" t="s">
        <v>1533</v>
      </c>
      <c r="G460" t="s">
        <v>7044</v>
      </c>
      <c r="H460" t="s">
        <v>94</v>
      </c>
      <c r="I460" t="s">
        <v>51</v>
      </c>
      <c r="J460" t="s">
        <v>6935</v>
      </c>
      <c r="K460" t="s">
        <v>15</v>
      </c>
      <c r="L460">
        <v>3</v>
      </c>
      <c r="M460">
        <v>795900</v>
      </c>
      <c r="N460">
        <v>686500</v>
      </c>
    </row>
    <row r="461" spans="1:14">
      <c r="A461" t="s">
        <v>348</v>
      </c>
      <c r="B461" t="s">
        <v>349</v>
      </c>
      <c r="C461">
        <v>1404</v>
      </c>
      <c r="D461">
        <v>7</v>
      </c>
      <c r="E461" t="s">
        <v>8</v>
      </c>
      <c r="F461" t="s">
        <v>1533</v>
      </c>
      <c r="G461" t="s">
        <v>7019</v>
      </c>
      <c r="H461" t="s">
        <v>22</v>
      </c>
      <c r="I461" t="s">
        <v>43</v>
      </c>
      <c r="J461" t="s">
        <v>6935</v>
      </c>
      <c r="K461" t="s">
        <v>15</v>
      </c>
      <c r="L461">
        <v>4</v>
      </c>
      <c r="M461">
        <v>40134000</v>
      </c>
      <c r="N461">
        <v>33989100</v>
      </c>
    </row>
    <row r="462" spans="1:14">
      <c r="A462" t="s">
        <v>348</v>
      </c>
      <c r="B462" t="s">
        <v>349</v>
      </c>
      <c r="C462">
        <v>1404</v>
      </c>
      <c r="D462">
        <v>7</v>
      </c>
      <c r="E462" t="s">
        <v>8</v>
      </c>
      <c r="F462" t="s">
        <v>1533</v>
      </c>
      <c r="G462" t="s">
        <v>7022</v>
      </c>
      <c r="H462" t="s">
        <v>31</v>
      </c>
      <c r="I462" t="s">
        <v>45</v>
      </c>
      <c r="J462" t="s">
        <v>6935</v>
      </c>
      <c r="K462" t="s">
        <v>15</v>
      </c>
      <c r="L462">
        <v>8</v>
      </c>
      <c r="M462">
        <v>61420000</v>
      </c>
      <c r="N462">
        <v>53282400</v>
      </c>
    </row>
    <row r="463" spans="1:14">
      <c r="A463" t="s">
        <v>348</v>
      </c>
      <c r="B463" t="s">
        <v>349</v>
      </c>
      <c r="C463">
        <v>1404</v>
      </c>
      <c r="D463">
        <v>7</v>
      </c>
      <c r="E463" t="s">
        <v>8</v>
      </c>
      <c r="F463" t="s">
        <v>1533</v>
      </c>
      <c r="G463" t="s">
        <v>7035</v>
      </c>
      <c r="H463" t="s">
        <v>82</v>
      </c>
      <c r="I463" t="s">
        <v>45</v>
      </c>
      <c r="J463" t="s">
        <v>6935</v>
      </c>
      <c r="K463" t="s">
        <v>15</v>
      </c>
      <c r="L463">
        <v>2</v>
      </c>
      <c r="M463">
        <v>6545400</v>
      </c>
      <c r="N463">
        <v>5338300</v>
      </c>
    </row>
    <row r="464" spans="1:14">
      <c r="A464" t="s">
        <v>348</v>
      </c>
      <c r="B464" t="s">
        <v>899</v>
      </c>
      <c r="C464">
        <v>1404</v>
      </c>
      <c r="D464">
        <v>7</v>
      </c>
      <c r="E464" t="s">
        <v>8</v>
      </c>
      <c r="F464" t="s">
        <v>1533</v>
      </c>
      <c r="G464" t="s">
        <v>7023</v>
      </c>
      <c r="H464" t="s">
        <v>33</v>
      </c>
      <c r="I464" t="s">
        <v>47</v>
      </c>
      <c r="J464" t="s">
        <v>6936</v>
      </c>
      <c r="K464" t="s">
        <v>18</v>
      </c>
      <c r="L464">
        <v>7</v>
      </c>
      <c r="M464">
        <v>37755200</v>
      </c>
      <c r="N464">
        <v>33207900</v>
      </c>
    </row>
    <row r="465" spans="1:14">
      <c r="A465" t="s">
        <v>348</v>
      </c>
      <c r="B465" t="s">
        <v>899</v>
      </c>
      <c r="C465">
        <v>1404</v>
      </c>
      <c r="D465">
        <v>7</v>
      </c>
      <c r="E465" t="s">
        <v>8</v>
      </c>
      <c r="F465" t="s">
        <v>1533</v>
      </c>
      <c r="G465" t="s">
        <v>7022</v>
      </c>
      <c r="H465" t="s">
        <v>31</v>
      </c>
      <c r="I465" t="s">
        <v>45</v>
      </c>
      <c r="J465" t="s">
        <v>6936</v>
      </c>
      <c r="K465" t="s">
        <v>18</v>
      </c>
      <c r="L465">
        <v>1</v>
      </c>
      <c r="M465">
        <v>6522000</v>
      </c>
      <c r="N465">
        <v>4821300</v>
      </c>
    </row>
    <row r="466" spans="1:14">
      <c r="A466" t="s">
        <v>350</v>
      </c>
      <c r="B466" t="s">
        <v>351</v>
      </c>
      <c r="C466">
        <v>1404</v>
      </c>
      <c r="D466">
        <v>10</v>
      </c>
      <c r="E466" t="s">
        <v>11</v>
      </c>
      <c r="F466" t="s">
        <v>1810</v>
      </c>
      <c r="G466" t="s">
        <v>7027</v>
      </c>
      <c r="H466" t="s">
        <v>96</v>
      </c>
      <c r="I466" t="s">
        <v>45</v>
      </c>
      <c r="J466" t="s">
        <v>6961</v>
      </c>
      <c r="K466" t="s">
        <v>131</v>
      </c>
      <c r="L466">
        <v>3</v>
      </c>
      <c r="M466">
        <v>20569200</v>
      </c>
      <c r="N466">
        <v>15566800</v>
      </c>
    </row>
    <row r="467" spans="1:14">
      <c r="A467" t="s">
        <v>352</v>
      </c>
      <c r="B467" t="s">
        <v>353</v>
      </c>
      <c r="C467">
        <v>1405</v>
      </c>
      <c r="D467">
        <v>1</v>
      </c>
      <c r="E467" t="s">
        <v>14</v>
      </c>
      <c r="F467" t="s">
        <v>945</v>
      </c>
      <c r="G467" t="s">
        <v>7045</v>
      </c>
      <c r="H467" t="s">
        <v>95</v>
      </c>
      <c r="I467" t="s">
        <v>51</v>
      </c>
      <c r="J467" t="s">
        <v>6997</v>
      </c>
      <c r="K467" t="s">
        <v>354</v>
      </c>
      <c r="L467">
        <v>3</v>
      </c>
      <c r="M467">
        <v>889800</v>
      </c>
      <c r="N467">
        <v>664200</v>
      </c>
    </row>
    <row r="468" spans="1:14">
      <c r="A468" t="s">
        <v>352</v>
      </c>
      <c r="B468" t="s">
        <v>491</v>
      </c>
      <c r="C468">
        <v>1405</v>
      </c>
      <c r="D468">
        <v>1</v>
      </c>
      <c r="E468" t="s">
        <v>14</v>
      </c>
      <c r="F468" t="s">
        <v>945</v>
      </c>
      <c r="G468" t="s">
        <v>7044</v>
      </c>
      <c r="H468" t="s">
        <v>94</v>
      </c>
      <c r="I468" t="s">
        <v>51</v>
      </c>
      <c r="J468" t="s">
        <v>6978</v>
      </c>
      <c r="K468" t="s">
        <v>79</v>
      </c>
      <c r="L468">
        <v>2</v>
      </c>
      <c r="M468">
        <v>511000</v>
      </c>
      <c r="N468">
        <v>411800</v>
      </c>
    </row>
    <row r="469" spans="1:14">
      <c r="A469" t="s">
        <v>352</v>
      </c>
      <c r="B469" t="s">
        <v>801</v>
      </c>
      <c r="C469">
        <v>1405</v>
      </c>
      <c r="D469">
        <v>1</v>
      </c>
      <c r="E469" t="s">
        <v>14</v>
      </c>
      <c r="F469" t="s">
        <v>945</v>
      </c>
      <c r="G469" t="s">
        <v>7045</v>
      </c>
      <c r="H469" t="s">
        <v>95</v>
      </c>
      <c r="I469" t="s">
        <v>51</v>
      </c>
      <c r="J469" t="s">
        <v>6965</v>
      </c>
      <c r="K469" t="s">
        <v>397</v>
      </c>
      <c r="L469">
        <v>3</v>
      </c>
      <c r="M469">
        <v>908100</v>
      </c>
      <c r="N469">
        <v>793600</v>
      </c>
    </row>
    <row r="470" spans="1:14">
      <c r="A470" t="s">
        <v>352</v>
      </c>
      <c r="B470" t="s">
        <v>801</v>
      </c>
      <c r="C470">
        <v>1405</v>
      </c>
      <c r="D470">
        <v>1</v>
      </c>
      <c r="E470" t="s">
        <v>14</v>
      </c>
      <c r="F470" t="s">
        <v>945</v>
      </c>
      <c r="G470" t="s">
        <v>7026</v>
      </c>
      <c r="H470" t="s">
        <v>39</v>
      </c>
      <c r="I470" t="s">
        <v>43</v>
      </c>
      <c r="J470" t="s">
        <v>6965</v>
      </c>
      <c r="K470" t="s">
        <v>397</v>
      </c>
      <c r="L470">
        <v>8</v>
      </c>
      <c r="M470">
        <v>62044800</v>
      </c>
      <c r="N470">
        <v>48021900</v>
      </c>
    </row>
    <row r="471" spans="1:14">
      <c r="A471" t="s">
        <v>352</v>
      </c>
      <c r="B471" t="s">
        <v>820</v>
      </c>
      <c r="C471">
        <v>1405</v>
      </c>
      <c r="D471">
        <v>1</v>
      </c>
      <c r="E471" t="s">
        <v>14</v>
      </c>
      <c r="F471" t="s">
        <v>945</v>
      </c>
      <c r="G471" t="s">
        <v>7042</v>
      </c>
      <c r="H471" t="s">
        <v>89</v>
      </c>
      <c r="I471" t="s">
        <v>47</v>
      </c>
      <c r="J471" t="s">
        <v>6961</v>
      </c>
      <c r="K471" t="s">
        <v>131</v>
      </c>
      <c r="L471">
        <v>1</v>
      </c>
      <c r="M471">
        <v>670500</v>
      </c>
      <c r="N471">
        <v>514600</v>
      </c>
    </row>
    <row r="472" spans="1:14">
      <c r="A472" t="s">
        <v>352</v>
      </c>
      <c r="B472" t="s">
        <v>820</v>
      </c>
      <c r="C472">
        <v>1405</v>
      </c>
      <c r="D472">
        <v>1</v>
      </c>
      <c r="E472" t="s">
        <v>14</v>
      </c>
      <c r="F472" t="s">
        <v>945</v>
      </c>
      <c r="G472" t="s">
        <v>7021</v>
      </c>
      <c r="H472" t="s">
        <v>28</v>
      </c>
      <c r="I472" t="s">
        <v>48</v>
      </c>
      <c r="J472" t="s">
        <v>6961</v>
      </c>
      <c r="K472" t="s">
        <v>131</v>
      </c>
      <c r="L472">
        <v>2</v>
      </c>
      <c r="M472">
        <v>16630600</v>
      </c>
      <c r="N472">
        <v>14553900</v>
      </c>
    </row>
    <row r="473" spans="1:14">
      <c r="A473" t="s">
        <v>352</v>
      </c>
      <c r="B473" t="s">
        <v>820</v>
      </c>
      <c r="C473">
        <v>1405</v>
      </c>
      <c r="D473">
        <v>1</v>
      </c>
      <c r="E473" t="s">
        <v>14</v>
      </c>
      <c r="F473" t="s">
        <v>945</v>
      </c>
      <c r="G473" t="s">
        <v>7038</v>
      </c>
      <c r="H473" t="s">
        <v>75</v>
      </c>
      <c r="I473" t="s">
        <v>50</v>
      </c>
      <c r="J473" t="s">
        <v>6961</v>
      </c>
      <c r="K473" t="s">
        <v>131</v>
      </c>
      <c r="L473">
        <v>3</v>
      </c>
      <c r="M473">
        <v>3907800</v>
      </c>
      <c r="N473">
        <v>2817300</v>
      </c>
    </row>
    <row r="474" spans="1:14">
      <c r="A474" t="s">
        <v>352</v>
      </c>
      <c r="B474" t="s">
        <v>820</v>
      </c>
      <c r="C474">
        <v>1405</v>
      </c>
      <c r="D474">
        <v>1</v>
      </c>
      <c r="E474" t="s">
        <v>14</v>
      </c>
      <c r="F474" t="s">
        <v>945</v>
      </c>
      <c r="G474" t="s">
        <v>7023</v>
      </c>
      <c r="H474" t="s">
        <v>33</v>
      </c>
      <c r="I474" t="s">
        <v>47</v>
      </c>
      <c r="J474" t="s">
        <v>6961</v>
      </c>
      <c r="K474" t="s">
        <v>131</v>
      </c>
      <c r="L474">
        <v>2</v>
      </c>
      <c r="M474">
        <v>9966200</v>
      </c>
      <c r="N474">
        <v>7514800</v>
      </c>
    </row>
    <row r="475" spans="1:14">
      <c r="A475" t="s">
        <v>355</v>
      </c>
      <c r="B475" t="s">
        <v>356</v>
      </c>
      <c r="C475">
        <v>1404</v>
      </c>
      <c r="D475">
        <v>10</v>
      </c>
      <c r="E475" t="s">
        <v>11</v>
      </c>
      <c r="F475" t="s">
        <v>1810</v>
      </c>
      <c r="G475" t="s">
        <v>7030</v>
      </c>
      <c r="H475" t="s">
        <v>99</v>
      </c>
      <c r="I475" t="s">
        <v>47</v>
      </c>
      <c r="J475" t="s">
        <v>6944</v>
      </c>
      <c r="K475" t="s">
        <v>38</v>
      </c>
      <c r="L475">
        <v>10</v>
      </c>
      <c r="M475">
        <v>48491000</v>
      </c>
      <c r="N475">
        <v>41935900</v>
      </c>
    </row>
    <row r="476" spans="1:14">
      <c r="A476" t="s">
        <v>355</v>
      </c>
      <c r="B476" t="s">
        <v>528</v>
      </c>
      <c r="C476">
        <v>1404</v>
      </c>
      <c r="D476">
        <v>10</v>
      </c>
      <c r="E476" t="s">
        <v>11</v>
      </c>
      <c r="F476" t="s">
        <v>1810</v>
      </c>
      <c r="G476" t="s">
        <v>7031</v>
      </c>
      <c r="H476" t="s">
        <v>186</v>
      </c>
      <c r="I476" t="s">
        <v>48</v>
      </c>
      <c r="J476" t="s">
        <v>7002</v>
      </c>
      <c r="K476" t="s">
        <v>197</v>
      </c>
      <c r="L476">
        <v>1</v>
      </c>
      <c r="M476">
        <v>3632100</v>
      </c>
      <c r="N476">
        <v>2564600</v>
      </c>
    </row>
    <row r="477" spans="1:14">
      <c r="A477" t="s">
        <v>360</v>
      </c>
      <c r="B477" t="s">
        <v>361</v>
      </c>
      <c r="C477">
        <v>1405</v>
      </c>
      <c r="D477">
        <v>6</v>
      </c>
      <c r="E477" t="s">
        <v>29</v>
      </c>
      <c r="F477" t="s">
        <v>1245</v>
      </c>
      <c r="G477" t="s">
        <v>7017</v>
      </c>
      <c r="H477" t="s">
        <v>16</v>
      </c>
      <c r="I477" t="s">
        <v>46</v>
      </c>
      <c r="J477" t="s">
        <v>6945</v>
      </c>
      <c r="K477" t="s">
        <v>211</v>
      </c>
      <c r="L477">
        <v>6</v>
      </c>
      <c r="M477">
        <v>77020200</v>
      </c>
      <c r="N477">
        <v>66933400</v>
      </c>
    </row>
    <row r="478" spans="1:14">
      <c r="A478" t="s">
        <v>360</v>
      </c>
      <c r="B478" t="s">
        <v>361</v>
      </c>
      <c r="C478">
        <v>1405</v>
      </c>
      <c r="D478">
        <v>6</v>
      </c>
      <c r="E478" t="s">
        <v>29</v>
      </c>
      <c r="F478" t="s">
        <v>1245</v>
      </c>
      <c r="G478" t="s">
        <v>7030</v>
      </c>
      <c r="H478" t="s">
        <v>99</v>
      </c>
      <c r="I478" t="s">
        <v>47</v>
      </c>
      <c r="J478" t="s">
        <v>6945</v>
      </c>
      <c r="K478" t="s">
        <v>211</v>
      </c>
      <c r="L478">
        <v>3</v>
      </c>
      <c r="M478">
        <v>12577500</v>
      </c>
      <c r="N478">
        <v>8741100</v>
      </c>
    </row>
    <row r="479" spans="1:14">
      <c r="A479" t="s">
        <v>362</v>
      </c>
      <c r="B479" t="s">
        <v>363</v>
      </c>
      <c r="C479">
        <v>1404</v>
      </c>
      <c r="D479">
        <v>12</v>
      </c>
      <c r="E479" t="s">
        <v>13</v>
      </c>
      <c r="F479" t="s">
        <v>1810</v>
      </c>
      <c r="G479" t="s">
        <v>7042</v>
      </c>
      <c r="H479" t="s">
        <v>89</v>
      </c>
      <c r="I479" t="s">
        <v>47</v>
      </c>
      <c r="J479" t="s">
        <v>6935</v>
      </c>
      <c r="K479" t="s">
        <v>15</v>
      </c>
      <c r="L479">
        <v>5</v>
      </c>
      <c r="M479">
        <v>2820000</v>
      </c>
      <c r="N479">
        <v>2160400</v>
      </c>
    </row>
    <row r="480" spans="1:14">
      <c r="A480" t="s">
        <v>362</v>
      </c>
      <c r="B480" t="s">
        <v>363</v>
      </c>
      <c r="C480">
        <v>1404</v>
      </c>
      <c r="D480">
        <v>12</v>
      </c>
      <c r="E480" t="s">
        <v>13</v>
      </c>
      <c r="F480" t="s">
        <v>1810</v>
      </c>
      <c r="G480" t="s">
        <v>7017</v>
      </c>
      <c r="H480" t="s">
        <v>16</v>
      </c>
      <c r="I480" t="s">
        <v>46</v>
      </c>
      <c r="J480" t="s">
        <v>6935</v>
      </c>
      <c r="K480" t="s">
        <v>15</v>
      </c>
      <c r="L480">
        <v>4</v>
      </c>
      <c r="M480">
        <v>50592800</v>
      </c>
      <c r="N480">
        <v>37719700</v>
      </c>
    </row>
    <row r="481" spans="1:14">
      <c r="A481" t="s">
        <v>364</v>
      </c>
      <c r="B481" t="s">
        <v>365</v>
      </c>
      <c r="C481">
        <v>1405</v>
      </c>
      <c r="D481">
        <v>3</v>
      </c>
      <c r="E481" t="s">
        <v>20</v>
      </c>
      <c r="F481" t="s">
        <v>945</v>
      </c>
      <c r="G481" t="s">
        <v>7026</v>
      </c>
      <c r="H481" t="s">
        <v>39</v>
      </c>
      <c r="I481" t="s">
        <v>43</v>
      </c>
      <c r="J481" t="s">
        <v>6981</v>
      </c>
      <c r="K481" t="s">
        <v>225</v>
      </c>
      <c r="L481">
        <v>5</v>
      </c>
      <c r="M481">
        <v>35808500</v>
      </c>
      <c r="N481">
        <v>25211200</v>
      </c>
    </row>
    <row r="482" spans="1:14">
      <c r="A482" t="s">
        <v>364</v>
      </c>
      <c r="B482" t="s">
        <v>365</v>
      </c>
      <c r="C482">
        <v>1405</v>
      </c>
      <c r="D482">
        <v>3</v>
      </c>
      <c r="E482" t="s">
        <v>20</v>
      </c>
      <c r="F482" t="s">
        <v>945</v>
      </c>
      <c r="G482" t="s">
        <v>7031</v>
      </c>
      <c r="H482" t="s">
        <v>186</v>
      </c>
      <c r="I482" t="s">
        <v>48</v>
      </c>
      <c r="J482" t="s">
        <v>6981</v>
      </c>
      <c r="K482" t="s">
        <v>225</v>
      </c>
      <c r="L482">
        <v>3</v>
      </c>
      <c r="M482">
        <v>11701500</v>
      </c>
      <c r="N482">
        <v>9602300</v>
      </c>
    </row>
    <row r="483" spans="1:14">
      <c r="A483" t="s">
        <v>364</v>
      </c>
      <c r="B483" t="s">
        <v>670</v>
      </c>
      <c r="C483">
        <v>1405</v>
      </c>
      <c r="D483">
        <v>3</v>
      </c>
      <c r="E483" t="s">
        <v>20</v>
      </c>
      <c r="F483" t="s">
        <v>945</v>
      </c>
      <c r="G483" t="s">
        <v>7035</v>
      </c>
      <c r="H483" t="s">
        <v>82</v>
      </c>
      <c r="I483" t="s">
        <v>45</v>
      </c>
      <c r="J483" t="s">
        <v>6992</v>
      </c>
      <c r="K483" t="s">
        <v>120</v>
      </c>
      <c r="L483">
        <v>5</v>
      </c>
      <c r="M483">
        <v>14272000</v>
      </c>
      <c r="N483">
        <v>10970300</v>
      </c>
    </row>
    <row r="484" spans="1:14">
      <c r="A484" t="s">
        <v>364</v>
      </c>
      <c r="B484" t="s">
        <v>670</v>
      </c>
      <c r="C484">
        <v>1405</v>
      </c>
      <c r="D484">
        <v>3</v>
      </c>
      <c r="E484" t="s">
        <v>20</v>
      </c>
      <c r="F484" t="s">
        <v>945</v>
      </c>
      <c r="G484" t="s">
        <v>7038</v>
      </c>
      <c r="H484" t="s">
        <v>75</v>
      </c>
      <c r="I484" t="s">
        <v>50</v>
      </c>
      <c r="J484" t="s">
        <v>6992</v>
      </c>
      <c r="K484" t="s">
        <v>120</v>
      </c>
      <c r="L484">
        <v>1</v>
      </c>
      <c r="M484">
        <v>1136900</v>
      </c>
      <c r="N484">
        <v>796500</v>
      </c>
    </row>
    <row r="485" spans="1:14">
      <c r="A485" t="s">
        <v>366</v>
      </c>
      <c r="B485" t="s">
        <v>367</v>
      </c>
      <c r="C485">
        <v>1404</v>
      </c>
      <c r="D485">
        <v>9</v>
      </c>
      <c r="E485" t="s">
        <v>10</v>
      </c>
      <c r="F485" t="s">
        <v>1533</v>
      </c>
      <c r="G485" t="s">
        <v>7041</v>
      </c>
      <c r="H485" t="s">
        <v>66</v>
      </c>
      <c r="I485" t="s">
        <v>47</v>
      </c>
      <c r="J485" t="s">
        <v>7001</v>
      </c>
      <c r="K485" t="s">
        <v>336</v>
      </c>
      <c r="L485">
        <v>8</v>
      </c>
      <c r="M485">
        <v>7504000</v>
      </c>
      <c r="N485">
        <v>5885200</v>
      </c>
    </row>
    <row r="486" spans="1:14">
      <c r="A486" t="s">
        <v>366</v>
      </c>
      <c r="B486" t="s">
        <v>885</v>
      </c>
      <c r="C486">
        <v>1404</v>
      </c>
      <c r="D486">
        <v>9</v>
      </c>
      <c r="E486" t="s">
        <v>10</v>
      </c>
      <c r="F486" t="s">
        <v>1533</v>
      </c>
      <c r="G486" t="s">
        <v>7025</v>
      </c>
      <c r="H486" t="s">
        <v>37</v>
      </c>
      <c r="I486" t="s">
        <v>49</v>
      </c>
      <c r="J486" t="s">
        <v>7008</v>
      </c>
      <c r="K486" t="s">
        <v>341</v>
      </c>
      <c r="L486">
        <v>7</v>
      </c>
      <c r="M486">
        <v>32701900</v>
      </c>
      <c r="N486">
        <v>23969200</v>
      </c>
    </row>
    <row r="487" spans="1:14">
      <c r="A487" t="s">
        <v>368</v>
      </c>
      <c r="B487" t="s">
        <v>369</v>
      </c>
      <c r="C487">
        <v>1404</v>
      </c>
      <c r="D487">
        <v>10</v>
      </c>
      <c r="E487" t="s">
        <v>11</v>
      </c>
      <c r="F487" t="s">
        <v>1810</v>
      </c>
      <c r="G487" t="s">
        <v>7025</v>
      </c>
      <c r="H487" t="s">
        <v>37</v>
      </c>
      <c r="I487" t="s">
        <v>49</v>
      </c>
      <c r="J487" t="s">
        <v>6977</v>
      </c>
      <c r="K487" t="s">
        <v>370</v>
      </c>
      <c r="L487">
        <v>5</v>
      </c>
      <c r="M487">
        <v>22432000</v>
      </c>
      <c r="N487">
        <v>16960300</v>
      </c>
    </row>
    <row r="488" spans="1:14">
      <c r="A488" t="s">
        <v>368</v>
      </c>
      <c r="B488" t="s">
        <v>369</v>
      </c>
      <c r="C488">
        <v>1404</v>
      </c>
      <c r="D488">
        <v>10</v>
      </c>
      <c r="E488" t="s">
        <v>11</v>
      </c>
      <c r="F488" t="s">
        <v>1810</v>
      </c>
      <c r="G488" t="s">
        <v>7017</v>
      </c>
      <c r="H488" t="s">
        <v>16</v>
      </c>
      <c r="I488" t="s">
        <v>46</v>
      </c>
      <c r="J488" t="s">
        <v>6977</v>
      </c>
      <c r="K488" t="s">
        <v>370</v>
      </c>
      <c r="L488">
        <v>2</v>
      </c>
      <c r="M488">
        <v>26854400</v>
      </c>
      <c r="N488">
        <v>22216800</v>
      </c>
    </row>
    <row r="489" spans="1:14">
      <c r="A489" t="s">
        <v>371</v>
      </c>
      <c r="B489" t="s">
        <v>372</v>
      </c>
      <c r="C489">
        <v>1404</v>
      </c>
      <c r="D489">
        <v>8</v>
      </c>
      <c r="E489" t="s">
        <v>9</v>
      </c>
      <c r="F489" t="s">
        <v>1533</v>
      </c>
      <c r="G489" t="s">
        <v>7043</v>
      </c>
      <c r="H489" t="s">
        <v>68</v>
      </c>
      <c r="I489" t="s">
        <v>51</v>
      </c>
      <c r="J489" t="s">
        <v>6941</v>
      </c>
      <c r="K489" t="s">
        <v>32</v>
      </c>
      <c r="L489">
        <v>3</v>
      </c>
      <c r="M489">
        <v>1003800</v>
      </c>
      <c r="N489">
        <v>810100</v>
      </c>
    </row>
    <row r="490" spans="1:14">
      <c r="A490" t="s">
        <v>371</v>
      </c>
      <c r="B490" t="s">
        <v>372</v>
      </c>
      <c r="C490">
        <v>1404</v>
      </c>
      <c r="D490">
        <v>8</v>
      </c>
      <c r="E490" t="s">
        <v>9</v>
      </c>
      <c r="F490" t="s">
        <v>1533</v>
      </c>
      <c r="G490" t="s">
        <v>7032</v>
      </c>
      <c r="H490" t="s">
        <v>78</v>
      </c>
      <c r="I490" t="s">
        <v>49</v>
      </c>
      <c r="J490" t="s">
        <v>6941</v>
      </c>
      <c r="K490" t="s">
        <v>32</v>
      </c>
      <c r="L490">
        <v>3</v>
      </c>
      <c r="M490">
        <v>11887200</v>
      </c>
      <c r="N490">
        <v>8090400</v>
      </c>
    </row>
    <row r="491" spans="1:14">
      <c r="A491" t="s">
        <v>371</v>
      </c>
      <c r="B491" t="s">
        <v>540</v>
      </c>
      <c r="C491">
        <v>1404</v>
      </c>
      <c r="D491">
        <v>8</v>
      </c>
      <c r="E491" t="s">
        <v>9</v>
      </c>
      <c r="F491" t="s">
        <v>1533</v>
      </c>
      <c r="G491" t="s">
        <v>7017</v>
      </c>
      <c r="H491" t="s">
        <v>16</v>
      </c>
      <c r="I491" t="s">
        <v>46</v>
      </c>
      <c r="J491" t="s">
        <v>6984</v>
      </c>
      <c r="K491" t="s">
        <v>416</v>
      </c>
      <c r="L491">
        <v>3</v>
      </c>
      <c r="M491">
        <v>43260300</v>
      </c>
      <c r="N491">
        <v>31003900</v>
      </c>
    </row>
    <row r="492" spans="1:14">
      <c r="A492" t="s">
        <v>373</v>
      </c>
      <c r="B492" t="s">
        <v>374</v>
      </c>
      <c r="C492">
        <v>1405</v>
      </c>
      <c r="D492">
        <v>5</v>
      </c>
      <c r="E492" t="s">
        <v>26</v>
      </c>
      <c r="F492" t="s">
        <v>1245</v>
      </c>
      <c r="G492" t="s">
        <v>7026</v>
      </c>
      <c r="H492" t="s">
        <v>39</v>
      </c>
      <c r="I492" t="s">
        <v>43</v>
      </c>
      <c r="J492" t="s">
        <v>6954</v>
      </c>
      <c r="K492" t="s">
        <v>375</v>
      </c>
      <c r="L492">
        <v>13</v>
      </c>
      <c r="M492">
        <v>98541300</v>
      </c>
      <c r="N492">
        <v>84554600</v>
      </c>
    </row>
    <row r="493" spans="1:14">
      <c r="A493" t="s">
        <v>373</v>
      </c>
      <c r="B493" t="s">
        <v>374</v>
      </c>
      <c r="C493">
        <v>1405</v>
      </c>
      <c r="D493">
        <v>5</v>
      </c>
      <c r="E493" t="s">
        <v>26</v>
      </c>
      <c r="F493" t="s">
        <v>1245</v>
      </c>
      <c r="G493" t="s">
        <v>7042</v>
      </c>
      <c r="H493" t="s">
        <v>89</v>
      </c>
      <c r="I493" t="s">
        <v>47</v>
      </c>
      <c r="J493" t="s">
        <v>6954</v>
      </c>
      <c r="K493" t="s">
        <v>375</v>
      </c>
      <c r="L493">
        <v>4</v>
      </c>
      <c r="M493">
        <v>2702000</v>
      </c>
      <c r="N493">
        <v>1964600</v>
      </c>
    </row>
    <row r="494" spans="1:14">
      <c r="A494" t="s">
        <v>373</v>
      </c>
      <c r="B494" t="s">
        <v>374</v>
      </c>
      <c r="C494">
        <v>1405</v>
      </c>
      <c r="D494">
        <v>5</v>
      </c>
      <c r="E494" t="s">
        <v>26</v>
      </c>
      <c r="F494" t="s">
        <v>1245</v>
      </c>
      <c r="G494" t="s">
        <v>7043</v>
      </c>
      <c r="H494" t="s">
        <v>68</v>
      </c>
      <c r="I494" t="s">
        <v>51</v>
      </c>
      <c r="J494" t="s">
        <v>6954</v>
      </c>
      <c r="K494" t="s">
        <v>375</v>
      </c>
      <c r="L494">
        <v>3</v>
      </c>
      <c r="M494">
        <v>957300</v>
      </c>
      <c r="N494">
        <v>657900</v>
      </c>
    </row>
    <row r="495" spans="1:14">
      <c r="A495" t="s">
        <v>373</v>
      </c>
      <c r="B495" t="s">
        <v>374</v>
      </c>
      <c r="C495">
        <v>1405</v>
      </c>
      <c r="D495">
        <v>5</v>
      </c>
      <c r="E495" t="s">
        <v>26</v>
      </c>
      <c r="F495" t="s">
        <v>1245</v>
      </c>
      <c r="G495" t="s">
        <v>7017</v>
      </c>
      <c r="H495" t="s">
        <v>16</v>
      </c>
      <c r="I495" t="s">
        <v>46</v>
      </c>
      <c r="J495" t="s">
        <v>6954</v>
      </c>
      <c r="K495" t="s">
        <v>375</v>
      </c>
      <c r="L495">
        <v>2</v>
      </c>
      <c r="M495">
        <v>26226000</v>
      </c>
      <c r="N495">
        <v>18994600</v>
      </c>
    </row>
    <row r="496" spans="1:14">
      <c r="A496" t="s">
        <v>373</v>
      </c>
      <c r="B496" t="s">
        <v>610</v>
      </c>
      <c r="C496">
        <v>1405</v>
      </c>
      <c r="D496">
        <v>5</v>
      </c>
      <c r="E496" t="s">
        <v>26</v>
      </c>
      <c r="F496" t="s">
        <v>1245</v>
      </c>
      <c r="G496" t="s">
        <v>7034</v>
      </c>
      <c r="H496" t="s">
        <v>172</v>
      </c>
      <c r="I496" t="s">
        <v>50</v>
      </c>
      <c r="J496" t="s">
        <v>6942</v>
      </c>
      <c r="K496" t="s">
        <v>34</v>
      </c>
      <c r="L496">
        <v>6</v>
      </c>
      <c r="M496">
        <v>22540200</v>
      </c>
      <c r="N496">
        <v>19704100</v>
      </c>
    </row>
    <row r="497" spans="1:14">
      <c r="A497" t="s">
        <v>373</v>
      </c>
      <c r="B497" t="s">
        <v>721</v>
      </c>
      <c r="C497">
        <v>1405</v>
      </c>
      <c r="D497">
        <v>5</v>
      </c>
      <c r="E497" t="s">
        <v>26</v>
      </c>
      <c r="F497" t="s">
        <v>1245</v>
      </c>
      <c r="G497" t="s">
        <v>7026</v>
      </c>
      <c r="H497" t="s">
        <v>39</v>
      </c>
      <c r="I497" t="s">
        <v>43</v>
      </c>
      <c r="J497" t="s">
        <v>6940</v>
      </c>
      <c r="K497" t="s">
        <v>30</v>
      </c>
      <c r="L497">
        <v>2</v>
      </c>
      <c r="M497">
        <v>14686200</v>
      </c>
      <c r="N497">
        <v>11913100</v>
      </c>
    </row>
    <row r="498" spans="1:14">
      <c r="A498" t="s">
        <v>373</v>
      </c>
      <c r="B498" t="s">
        <v>721</v>
      </c>
      <c r="C498">
        <v>1405</v>
      </c>
      <c r="D498">
        <v>5</v>
      </c>
      <c r="E498" t="s">
        <v>26</v>
      </c>
      <c r="F498" t="s">
        <v>1245</v>
      </c>
      <c r="G498" t="s">
        <v>7040</v>
      </c>
      <c r="H498" t="s">
        <v>63</v>
      </c>
      <c r="I498" t="s">
        <v>48</v>
      </c>
      <c r="J498" t="s">
        <v>6940</v>
      </c>
      <c r="K498" t="s">
        <v>30</v>
      </c>
      <c r="L498">
        <v>7</v>
      </c>
      <c r="M498">
        <v>7795900</v>
      </c>
      <c r="N498">
        <v>5950000</v>
      </c>
    </row>
    <row r="499" spans="1:14">
      <c r="A499" t="s">
        <v>377</v>
      </c>
      <c r="B499" t="s">
        <v>378</v>
      </c>
      <c r="C499">
        <v>1404</v>
      </c>
      <c r="D499">
        <v>11</v>
      </c>
      <c r="E499" t="s">
        <v>12</v>
      </c>
      <c r="F499" t="s">
        <v>1810</v>
      </c>
      <c r="G499" t="s">
        <v>7033</v>
      </c>
      <c r="H499" t="s">
        <v>71</v>
      </c>
      <c r="I499" t="s">
        <v>50</v>
      </c>
      <c r="J499" t="s">
        <v>6951</v>
      </c>
      <c r="K499" t="s">
        <v>228</v>
      </c>
      <c r="L499">
        <v>7</v>
      </c>
      <c r="M499">
        <v>42263900</v>
      </c>
      <c r="N499">
        <v>33671800</v>
      </c>
    </row>
    <row r="500" spans="1:14">
      <c r="A500" t="s">
        <v>377</v>
      </c>
      <c r="B500" t="s">
        <v>622</v>
      </c>
      <c r="C500">
        <v>1404</v>
      </c>
      <c r="D500">
        <v>11</v>
      </c>
      <c r="E500" t="s">
        <v>12</v>
      </c>
      <c r="F500" t="s">
        <v>1810</v>
      </c>
      <c r="G500" t="s">
        <v>7036</v>
      </c>
      <c r="H500" t="s">
        <v>137</v>
      </c>
      <c r="I500" t="s">
        <v>47</v>
      </c>
      <c r="J500" t="s">
        <v>6945</v>
      </c>
      <c r="K500" t="s">
        <v>211</v>
      </c>
      <c r="L500">
        <v>3</v>
      </c>
      <c r="M500">
        <v>8580300</v>
      </c>
      <c r="N500">
        <v>6665000</v>
      </c>
    </row>
    <row r="501" spans="1:14">
      <c r="A501" t="s">
        <v>377</v>
      </c>
      <c r="B501" t="s">
        <v>622</v>
      </c>
      <c r="C501">
        <v>1404</v>
      </c>
      <c r="D501">
        <v>11</v>
      </c>
      <c r="E501" t="s">
        <v>12</v>
      </c>
      <c r="F501" t="s">
        <v>1810</v>
      </c>
      <c r="G501" t="s">
        <v>7037</v>
      </c>
      <c r="H501" t="s">
        <v>115</v>
      </c>
      <c r="I501" t="s">
        <v>49</v>
      </c>
      <c r="J501" t="s">
        <v>6945</v>
      </c>
      <c r="K501" t="s">
        <v>211</v>
      </c>
      <c r="L501">
        <v>1</v>
      </c>
      <c r="M501">
        <v>1520700</v>
      </c>
      <c r="N501">
        <v>1288700</v>
      </c>
    </row>
    <row r="502" spans="1:14">
      <c r="A502" t="s">
        <v>377</v>
      </c>
      <c r="B502" t="s">
        <v>622</v>
      </c>
      <c r="C502">
        <v>1404</v>
      </c>
      <c r="D502">
        <v>11</v>
      </c>
      <c r="E502" t="s">
        <v>12</v>
      </c>
      <c r="F502" t="s">
        <v>1810</v>
      </c>
      <c r="G502" t="s">
        <v>7029</v>
      </c>
      <c r="H502" t="s">
        <v>209</v>
      </c>
      <c r="I502" t="s">
        <v>50</v>
      </c>
      <c r="J502" t="s">
        <v>6945</v>
      </c>
      <c r="K502" t="s">
        <v>211</v>
      </c>
      <c r="L502">
        <v>4</v>
      </c>
      <c r="M502">
        <v>19042800</v>
      </c>
      <c r="N502">
        <v>15137000</v>
      </c>
    </row>
    <row r="503" spans="1:14">
      <c r="A503" t="s">
        <v>379</v>
      </c>
      <c r="B503" t="s">
        <v>380</v>
      </c>
      <c r="C503">
        <v>1404</v>
      </c>
      <c r="D503">
        <v>10</v>
      </c>
      <c r="E503" t="s">
        <v>11</v>
      </c>
      <c r="F503" t="s">
        <v>1810</v>
      </c>
      <c r="G503" t="s">
        <v>7020</v>
      </c>
      <c r="H503" t="s">
        <v>25</v>
      </c>
      <c r="I503" t="s">
        <v>46</v>
      </c>
      <c r="J503" t="s">
        <v>6948</v>
      </c>
      <c r="K503" t="s">
        <v>381</v>
      </c>
      <c r="L503">
        <v>2</v>
      </c>
      <c r="M503">
        <v>22178600</v>
      </c>
      <c r="N503">
        <v>17487700</v>
      </c>
    </row>
    <row r="504" spans="1:14">
      <c r="A504" t="s">
        <v>379</v>
      </c>
      <c r="B504" t="s">
        <v>380</v>
      </c>
      <c r="C504">
        <v>1404</v>
      </c>
      <c r="D504">
        <v>10</v>
      </c>
      <c r="E504" t="s">
        <v>11</v>
      </c>
      <c r="F504" t="s">
        <v>1810</v>
      </c>
      <c r="G504" t="s">
        <v>7036</v>
      </c>
      <c r="H504" t="s">
        <v>137</v>
      </c>
      <c r="I504" t="s">
        <v>47</v>
      </c>
      <c r="J504" t="s">
        <v>6948</v>
      </c>
      <c r="K504" t="s">
        <v>381</v>
      </c>
      <c r="L504">
        <v>8</v>
      </c>
      <c r="M504">
        <v>21906400</v>
      </c>
      <c r="N504">
        <v>16208800</v>
      </c>
    </row>
    <row r="505" spans="1:14">
      <c r="A505" t="s">
        <v>379</v>
      </c>
      <c r="B505" t="s">
        <v>380</v>
      </c>
      <c r="C505">
        <v>1404</v>
      </c>
      <c r="D505">
        <v>10</v>
      </c>
      <c r="E505" t="s">
        <v>11</v>
      </c>
      <c r="F505" t="s">
        <v>1810</v>
      </c>
      <c r="G505" t="s">
        <v>7025</v>
      </c>
      <c r="H505" t="s">
        <v>37</v>
      </c>
      <c r="I505" t="s">
        <v>49</v>
      </c>
      <c r="J505" t="s">
        <v>6948</v>
      </c>
      <c r="K505" t="s">
        <v>381</v>
      </c>
      <c r="L505">
        <v>4</v>
      </c>
      <c r="M505">
        <v>18104800</v>
      </c>
      <c r="N505">
        <v>13790900</v>
      </c>
    </row>
    <row r="506" spans="1:14">
      <c r="A506" t="s">
        <v>379</v>
      </c>
      <c r="B506" t="s">
        <v>483</v>
      </c>
      <c r="C506">
        <v>1404</v>
      </c>
      <c r="D506">
        <v>10</v>
      </c>
      <c r="E506" t="s">
        <v>11</v>
      </c>
      <c r="F506" t="s">
        <v>1810</v>
      </c>
      <c r="G506" t="s">
        <v>7038</v>
      </c>
      <c r="H506" t="s">
        <v>75</v>
      </c>
      <c r="I506" t="s">
        <v>50</v>
      </c>
      <c r="J506" t="s">
        <v>6966</v>
      </c>
      <c r="K506" t="s">
        <v>256</v>
      </c>
      <c r="L506">
        <v>6</v>
      </c>
      <c r="M506">
        <v>6797400</v>
      </c>
      <c r="N506">
        <v>4963000</v>
      </c>
    </row>
    <row r="507" spans="1:14">
      <c r="A507" t="s">
        <v>379</v>
      </c>
      <c r="B507" t="s">
        <v>483</v>
      </c>
      <c r="C507">
        <v>1404</v>
      </c>
      <c r="D507">
        <v>10</v>
      </c>
      <c r="E507" t="s">
        <v>11</v>
      </c>
      <c r="F507" t="s">
        <v>1810</v>
      </c>
      <c r="G507" t="s">
        <v>7025</v>
      </c>
      <c r="H507" t="s">
        <v>37</v>
      </c>
      <c r="I507" t="s">
        <v>49</v>
      </c>
      <c r="J507" t="s">
        <v>6966</v>
      </c>
      <c r="K507" t="s">
        <v>256</v>
      </c>
      <c r="L507">
        <v>7</v>
      </c>
      <c r="M507">
        <v>32244100</v>
      </c>
      <c r="N507">
        <v>22821100</v>
      </c>
    </row>
    <row r="508" spans="1:14">
      <c r="A508" t="s">
        <v>379</v>
      </c>
      <c r="B508" t="s">
        <v>859</v>
      </c>
      <c r="C508">
        <v>1404</v>
      </c>
      <c r="D508">
        <v>10</v>
      </c>
      <c r="E508" t="s">
        <v>11</v>
      </c>
      <c r="F508" t="s">
        <v>1810</v>
      </c>
      <c r="G508" t="s">
        <v>7024</v>
      </c>
      <c r="H508" t="s">
        <v>35</v>
      </c>
      <c r="I508" t="s">
        <v>45</v>
      </c>
      <c r="J508" t="s">
        <v>6980</v>
      </c>
      <c r="K508" t="s">
        <v>726</v>
      </c>
      <c r="L508">
        <v>2</v>
      </c>
      <c r="M508">
        <v>15843000</v>
      </c>
      <c r="N508">
        <v>13143300</v>
      </c>
    </row>
    <row r="509" spans="1:14">
      <c r="A509" t="s">
        <v>379</v>
      </c>
      <c r="B509" t="s">
        <v>859</v>
      </c>
      <c r="C509">
        <v>1404</v>
      </c>
      <c r="D509">
        <v>10</v>
      </c>
      <c r="E509" t="s">
        <v>11</v>
      </c>
      <c r="F509" t="s">
        <v>1810</v>
      </c>
      <c r="G509" t="s">
        <v>7017</v>
      </c>
      <c r="H509" t="s">
        <v>16</v>
      </c>
      <c r="I509" t="s">
        <v>46</v>
      </c>
      <c r="J509" t="s">
        <v>6980</v>
      </c>
      <c r="K509" t="s">
        <v>726</v>
      </c>
      <c r="L509">
        <v>2</v>
      </c>
      <c r="M509">
        <v>29540200</v>
      </c>
      <c r="N509">
        <v>22122900</v>
      </c>
    </row>
    <row r="510" spans="1:14">
      <c r="A510" t="s">
        <v>383</v>
      </c>
      <c r="B510" t="s">
        <v>384</v>
      </c>
      <c r="C510">
        <v>1404</v>
      </c>
      <c r="D510">
        <v>9</v>
      </c>
      <c r="E510" t="s">
        <v>10</v>
      </c>
      <c r="F510" t="s">
        <v>1533</v>
      </c>
      <c r="G510" t="s">
        <v>7020</v>
      </c>
      <c r="H510" t="s">
        <v>25</v>
      </c>
      <c r="I510" t="s">
        <v>46</v>
      </c>
      <c r="J510" t="s">
        <v>6995</v>
      </c>
      <c r="K510" t="s">
        <v>154</v>
      </c>
      <c r="L510">
        <v>2</v>
      </c>
      <c r="M510">
        <v>22873200</v>
      </c>
      <c r="N510">
        <v>16135400</v>
      </c>
    </row>
    <row r="511" spans="1:14">
      <c r="A511" t="s">
        <v>383</v>
      </c>
      <c r="B511" t="s">
        <v>384</v>
      </c>
      <c r="C511">
        <v>1404</v>
      </c>
      <c r="D511">
        <v>9</v>
      </c>
      <c r="E511" t="s">
        <v>10</v>
      </c>
      <c r="F511" t="s">
        <v>1533</v>
      </c>
      <c r="G511" t="s">
        <v>7029</v>
      </c>
      <c r="H511" t="s">
        <v>209</v>
      </c>
      <c r="I511" t="s">
        <v>50</v>
      </c>
      <c r="J511" t="s">
        <v>6995</v>
      </c>
      <c r="K511" t="s">
        <v>154</v>
      </c>
      <c r="L511">
        <v>7</v>
      </c>
      <c r="M511">
        <v>36024800</v>
      </c>
      <c r="N511">
        <v>26137400</v>
      </c>
    </row>
    <row r="512" spans="1:14">
      <c r="A512" t="s">
        <v>383</v>
      </c>
      <c r="B512" t="s">
        <v>384</v>
      </c>
      <c r="C512">
        <v>1404</v>
      </c>
      <c r="D512">
        <v>9</v>
      </c>
      <c r="E512" t="s">
        <v>10</v>
      </c>
      <c r="F512" t="s">
        <v>1533</v>
      </c>
      <c r="G512" t="s">
        <v>7039</v>
      </c>
      <c r="H512" t="s">
        <v>134</v>
      </c>
      <c r="I512" t="s">
        <v>49</v>
      </c>
      <c r="J512" t="s">
        <v>6995</v>
      </c>
      <c r="K512" t="s">
        <v>154</v>
      </c>
      <c r="L512">
        <v>4</v>
      </c>
      <c r="M512">
        <v>7549600</v>
      </c>
      <c r="N512">
        <v>6090700</v>
      </c>
    </row>
    <row r="513" spans="1:14">
      <c r="A513" t="s">
        <v>383</v>
      </c>
      <c r="B513" t="s">
        <v>882</v>
      </c>
      <c r="C513">
        <v>1404</v>
      </c>
      <c r="D513">
        <v>9</v>
      </c>
      <c r="E513" t="s">
        <v>10</v>
      </c>
      <c r="F513" t="s">
        <v>1533</v>
      </c>
      <c r="G513" t="s">
        <v>7042</v>
      </c>
      <c r="H513" t="s">
        <v>89</v>
      </c>
      <c r="I513" t="s">
        <v>47</v>
      </c>
      <c r="J513" t="s">
        <v>6973</v>
      </c>
      <c r="K513" t="s">
        <v>72</v>
      </c>
      <c r="L513">
        <v>11</v>
      </c>
      <c r="M513">
        <v>6487800</v>
      </c>
      <c r="N513">
        <v>5655500</v>
      </c>
    </row>
    <row r="514" spans="1:14">
      <c r="A514" t="s">
        <v>383</v>
      </c>
      <c r="B514" t="s">
        <v>882</v>
      </c>
      <c r="C514">
        <v>1404</v>
      </c>
      <c r="D514">
        <v>9</v>
      </c>
      <c r="E514" t="s">
        <v>10</v>
      </c>
      <c r="F514" t="s">
        <v>1533</v>
      </c>
      <c r="G514" t="s">
        <v>7021</v>
      </c>
      <c r="H514" t="s">
        <v>28</v>
      </c>
      <c r="I514" t="s">
        <v>48</v>
      </c>
      <c r="J514" t="s">
        <v>6973</v>
      </c>
      <c r="K514" t="s">
        <v>72</v>
      </c>
      <c r="L514">
        <v>11</v>
      </c>
      <c r="M514">
        <v>86662400</v>
      </c>
      <c r="N514">
        <v>69280500</v>
      </c>
    </row>
    <row r="515" spans="1:14">
      <c r="A515" t="s">
        <v>383</v>
      </c>
      <c r="B515" t="s">
        <v>882</v>
      </c>
      <c r="C515">
        <v>1404</v>
      </c>
      <c r="D515">
        <v>9</v>
      </c>
      <c r="E515" t="s">
        <v>10</v>
      </c>
      <c r="F515" t="s">
        <v>1533</v>
      </c>
      <c r="G515" t="s">
        <v>7040</v>
      </c>
      <c r="H515" t="s">
        <v>63</v>
      </c>
      <c r="I515" t="s">
        <v>48</v>
      </c>
      <c r="J515" t="s">
        <v>6973</v>
      </c>
      <c r="K515" t="s">
        <v>72</v>
      </c>
      <c r="L515">
        <v>2</v>
      </c>
      <c r="M515">
        <v>2548600</v>
      </c>
      <c r="N515">
        <v>2168300</v>
      </c>
    </row>
    <row r="516" spans="1:14">
      <c r="A516" t="s">
        <v>385</v>
      </c>
      <c r="B516" t="s">
        <v>386</v>
      </c>
      <c r="C516">
        <v>1404</v>
      </c>
      <c r="D516">
        <v>10</v>
      </c>
      <c r="E516" t="s">
        <v>11</v>
      </c>
      <c r="F516" t="s">
        <v>1810</v>
      </c>
      <c r="G516" t="s">
        <v>7038</v>
      </c>
      <c r="H516" t="s">
        <v>75</v>
      </c>
      <c r="I516" t="s">
        <v>50</v>
      </c>
      <c r="J516" t="s">
        <v>6992</v>
      </c>
      <c r="K516" t="s">
        <v>120</v>
      </c>
      <c r="L516">
        <v>4</v>
      </c>
      <c r="M516">
        <v>5180000</v>
      </c>
      <c r="N516">
        <v>3894800</v>
      </c>
    </row>
    <row r="517" spans="1:14">
      <c r="A517" t="s">
        <v>385</v>
      </c>
      <c r="B517" t="s">
        <v>386</v>
      </c>
      <c r="C517">
        <v>1404</v>
      </c>
      <c r="D517">
        <v>10</v>
      </c>
      <c r="E517" t="s">
        <v>11</v>
      </c>
      <c r="F517" t="s">
        <v>1810</v>
      </c>
      <c r="G517" t="s">
        <v>7024</v>
      </c>
      <c r="H517" t="s">
        <v>35</v>
      </c>
      <c r="I517" t="s">
        <v>45</v>
      </c>
      <c r="J517" t="s">
        <v>6992</v>
      </c>
      <c r="K517" t="s">
        <v>120</v>
      </c>
      <c r="L517">
        <v>4</v>
      </c>
      <c r="M517">
        <v>26738400</v>
      </c>
      <c r="N517">
        <v>19942100</v>
      </c>
    </row>
    <row r="518" spans="1:14">
      <c r="A518" t="s">
        <v>385</v>
      </c>
      <c r="B518" t="s">
        <v>479</v>
      </c>
      <c r="C518">
        <v>1404</v>
      </c>
      <c r="D518">
        <v>10</v>
      </c>
      <c r="E518" t="s">
        <v>11</v>
      </c>
      <c r="F518" t="s">
        <v>1810</v>
      </c>
      <c r="G518" t="s">
        <v>7023</v>
      </c>
      <c r="H518" t="s">
        <v>33</v>
      </c>
      <c r="I518" t="s">
        <v>47</v>
      </c>
      <c r="J518" t="s">
        <v>6946</v>
      </c>
      <c r="K518" t="s">
        <v>108</v>
      </c>
      <c r="L518">
        <v>4</v>
      </c>
      <c r="M518">
        <v>19478000</v>
      </c>
      <c r="N518">
        <v>16633200</v>
      </c>
    </row>
    <row r="519" spans="1:14">
      <c r="A519" t="s">
        <v>387</v>
      </c>
      <c r="B519" t="s">
        <v>388</v>
      </c>
      <c r="C519">
        <v>1405</v>
      </c>
      <c r="D519">
        <v>6</v>
      </c>
      <c r="E519" t="s">
        <v>29</v>
      </c>
      <c r="F519" t="s">
        <v>1245</v>
      </c>
      <c r="G519" t="s">
        <v>7023</v>
      </c>
      <c r="H519" t="s">
        <v>33</v>
      </c>
      <c r="I519" t="s">
        <v>47</v>
      </c>
      <c r="J519" t="s">
        <v>6997</v>
      </c>
      <c r="K519" t="s">
        <v>354</v>
      </c>
      <c r="L519">
        <v>5</v>
      </c>
      <c r="M519">
        <v>26398500</v>
      </c>
      <c r="N519">
        <v>18410300</v>
      </c>
    </row>
    <row r="520" spans="1:14">
      <c r="A520" t="s">
        <v>387</v>
      </c>
      <c r="B520" t="s">
        <v>388</v>
      </c>
      <c r="C520">
        <v>1405</v>
      </c>
      <c r="D520">
        <v>6</v>
      </c>
      <c r="E520" t="s">
        <v>29</v>
      </c>
      <c r="F520" t="s">
        <v>1245</v>
      </c>
      <c r="G520" t="s">
        <v>7026</v>
      </c>
      <c r="H520" t="s">
        <v>39</v>
      </c>
      <c r="I520" t="s">
        <v>43</v>
      </c>
      <c r="J520" t="s">
        <v>6997</v>
      </c>
      <c r="K520" t="s">
        <v>354</v>
      </c>
      <c r="L520">
        <v>8</v>
      </c>
      <c r="M520">
        <v>64571200</v>
      </c>
      <c r="N520">
        <v>54352800</v>
      </c>
    </row>
    <row r="521" spans="1:14">
      <c r="A521" t="s">
        <v>387</v>
      </c>
      <c r="B521" t="s">
        <v>620</v>
      </c>
      <c r="C521">
        <v>1405</v>
      </c>
      <c r="D521">
        <v>6</v>
      </c>
      <c r="E521" t="s">
        <v>29</v>
      </c>
      <c r="F521" t="s">
        <v>1245</v>
      </c>
      <c r="G521" t="s">
        <v>7046</v>
      </c>
      <c r="H521" t="s">
        <v>91</v>
      </c>
      <c r="I521" t="s">
        <v>51</v>
      </c>
      <c r="J521" t="s">
        <v>7014</v>
      </c>
      <c r="K521" t="s">
        <v>464</v>
      </c>
      <c r="L521">
        <v>3</v>
      </c>
      <c r="M521">
        <v>545100</v>
      </c>
      <c r="N521">
        <v>445500</v>
      </c>
    </row>
    <row r="522" spans="1:14">
      <c r="A522" t="s">
        <v>387</v>
      </c>
      <c r="B522" t="s">
        <v>735</v>
      </c>
      <c r="C522">
        <v>1405</v>
      </c>
      <c r="D522">
        <v>6</v>
      </c>
      <c r="E522" t="s">
        <v>29</v>
      </c>
      <c r="F522" t="s">
        <v>1245</v>
      </c>
      <c r="G522" t="s">
        <v>7036</v>
      </c>
      <c r="H522" t="s">
        <v>137</v>
      </c>
      <c r="I522" t="s">
        <v>47</v>
      </c>
      <c r="J522" t="s">
        <v>6966</v>
      </c>
      <c r="K522" t="s">
        <v>256</v>
      </c>
      <c r="L522">
        <v>11</v>
      </c>
      <c r="M522">
        <v>28842000</v>
      </c>
      <c r="N522">
        <v>21016100</v>
      </c>
    </row>
    <row r="523" spans="1:14">
      <c r="A523" t="s">
        <v>389</v>
      </c>
      <c r="B523" t="s">
        <v>390</v>
      </c>
      <c r="C523">
        <v>1405</v>
      </c>
      <c r="D523">
        <v>2</v>
      </c>
      <c r="E523" t="s">
        <v>17</v>
      </c>
      <c r="F523" t="s">
        <v>945</v>
      </c>
      <c r="G523" t="s">
        <v>7018</v>
      </c>
      <c r="H523" t="s">
        <v>19</v>
      </c>
      <c r="I523" t="s">
        <v>43</v>
      </c>
      <c r="J523" t="s">
        <v>6940</v>
      </c>
      <c r="K523" t="s">
        <v>30</v>
      </c>
      <c r="L523">
        <v>1</v>
      </c>
      <c r="M523">
        <v>11778900</v>
      </c>
      <c r="N523">
        <v>9590600</v>
      </c>
    </row>
    <row r="524" spans="1:14">
      <c r="A524" t="s">
        <v>389</v>
      </c>
      <c r="B524" t="s">
        <v>390</v>
      </c>
      <c r="C524">
        <v>1405</v>
      </c>
      <c r="D524">
        <v>2</v>
      </c>
      <c r="E524" t="s">
        <v>17</v>
      </c>
      <c r="F524" t="s">
        <v>945</v>
      </c>
      <c r="G524" t="s">
        <v>7022</v>
      </c>
      <c r="H524" t="s">
        <v>31</v>
      </c>
      <c r="I524" t="s">
        <v>45</v>
      </c>
      <c r="J524" t="s">
        <v>6940</v>
      </c>
      <c r="K524" t="s">
        <v>30</v>
      </c>
      <c r="L524">
        <v>1</v>
      </c>
      <c r="M524">
        <v>7780900</v>
      </c>
      <c r="N524">
        <v>5630500</v>
      </c>
    </row>
    <row r="525" spans="1:14">
      <c r="A525" t="s">
        <v>389</v>
      </c>
      <c r="B525" t="s">
        <v>390</v>
      </c>
      <c r="C525">
        <v>1405</v>
      </c>
      <c r="D525">
        <v>2</v>
      </c>
      <c r="E525" t="s">
        <v>17</v>
      </c>
      <c r="F525" t="s">
        <v>945</v>
      </c>
      <c r="G525" t="s">
        <v>7036</v>
      </c>
      <c r="H525" t="s">
        <v>137</v>
      </c>
      <c r="I525" t="s">
        <v>47</v>
      </c>
      <c r="J525" t="s">
        <v>6940</v>
      </c>
      <c r="K525" t="s">
        <v>30</v>
      </c>
      <c r="L525">
        <v>6</v>
      </c>
      <c r="M525">
        <v>15160200</v>
      </c>
      <c r="N525">
        <v>12729600</v>
      </c>
    </row>
    <row r="526" spans="1:14">
      <c r="A526" t="s">
        <v>389</v>
      </c>
      <c r="B526" t="s">
        <v>463</v>
      </c>
      <c r="C526">
        <v>1405</v>
      </c>
      <c r="D526">
        <v>2</v>
      </c>
      <c r="E526" t="s">
        <v>17</v>
      </c>
      <c r="F526" t="s">
        <v>945</v>
      </c>
      <c r="G526" t="s">
        <v>7030</v>
      </c>
      <c r="H526" t="s">
        <v>99</v>
      </c>
      <c r="I526" t="s">
        <v>47</v>
      </c>
      <c r="J526" t="s">
        <v>7014</v>
      </c>
      <c r="K526" t="s">
        <v>464</v>
      </c>
      <c r="L526">
        <v>3</v>
      </c>
      <c r="M526">
        <v>13363200</v>
      </c>
      <c r="N526">
        <v>11337500</v>
      </c>
    </row>
    <row r="527" spans="1:14">
      <c r="A527" t="s">
        <v>389</v>
      </c>
      <c r="B527" t="s">
        <v>463</v>
      </c>
      <c r="C527">
        <v>1405</v>
      </c>
      <c r="D527">
        <v>2</v>
      </c>
      <c r="E527" t="s">
        <v>17</v>
      </c>
      <c r="F527" t="s">
        <v>945</v>
      </c>
      <c r="G527" t="s">
        <v>7042</v>
      </c>
      <c r="H527" t="s">
        <v>89</v>
      </c>
      <c r="I527" t="s">
        <v>47</v>
      </c>
      <c r="J527" t="s">
        <v>7014</v>
      </c>
      <c r="K527" t="s">
        <v>464</v>
      </c>
      <c r="L527">
        <v>1</v>
      </c>
      <c r="M527">
        <v>560000</v>
      </c>
      <c r="N527">
        <v>412500</v>
      </c>
    </row>
    <row r="528" spans="1:14">
      <c r="A528" t="s">
        <v>389</v>
      </c>
      <c r="B528" t="s">
        <v>849</v>
      </c>
      <c r="C528">
        <v>1405</v>
      </c>
      <c r="D528">
        <v>2</v>
      </c>
      <c r="E528" t="s">
        <v>17</v>
      </c>
      <c r="F528" t="s">
        <v>945</v>
      </c>
      <c r="G528" t="s">
        <v>7046</v>
      </c>
      <c r="H528" t="s">
        <v>91</v>
      </c>
      <c r="I528" t="s">
        <v>51</v>
      </c>
      <c r="J528" t="s">
        <v>6959</v>
      </c>
      <c r="K528" t="s">
        <v>596</v>
      </c>
      <c r="L528">
        <v>2</v>
      </c>
      <c r="M528">
        <v>401000</v>
      </c>
      <c r="N528">
        <v>305600</v>
      </c>
    </row>
    <row r="529" spans="1:14">
      <c r="A529" t="s">
        <v>391</v>
      </c>
      <c r="B529" t="s">
        <v>392</v>
      </c>
      <c r="C529">
        <v>1404</v>
      </c>
      <c r="D529">
        <v>9</v>
      </c>
      <c r="E529" t="s">
        <v>10</v>
      </c>
      <c r="F529" t="s">
        <v>1533</v>
      </c>
      <c r="G529" t="s">
        <v>7023</v>
      </c>
      <c r="H529" t="s">
        <v>33</v>
      </c>
      <c r="I529" t="s">
        <v>47</v>
      </c>
      <c r="J529" t="s">
        <v>6941</v>
      </c>
      <c r="K529" t="s">
        <v>32</v>
      </c>
      <c r="L529">
        <v>4</v>
      </c>
      <c r="M529">
        <v>20594400</v>
      </c>
      <c r="N529">
        <v>17699900</v>
      </c>
    </row>
    <row r="530" spans="1:14">
      <c r="A530" t="s">
        <v>391</v>
      </c>
      <c r="B530" t="s">
        <v>392</v>
      </c>
      <c r="C530">
        <v>1404</v>
      </c>
      <c r="D530">
        <v>9</v>
      </c>
      <c r="E530" t="s">
        <v>10</v>
      </c>
      <c r="F530" t="s">
        <v>1533</v>
      </c>
      <c r="G530" t="s">
        <v>7031</v>
      </c>
      <c r="H530" t="s">
        <v>186</v>
      </c>
      <c r="I530" t="s">
        <v>48</v>
      </c>
      <c r="J530" t="s">
        <v>6941</v>
      </c>
      <c r="K530" t="s">
        <v>32</v>
      </c>
      <c r="L530">
        <v>10</v>
      </c>
      <c r="M530">
        <v>39837000</v>
      </c>
      <c r="N530">
        <v>31918400</v>
      </c>
    </row>
    <row r="531" spans="1:14">
      <c r="A531" t="s">
        <v>391</v>
      </c>
      <c r="B531" t="s">
        <v>810</v>
      </c>
      <c r="C531">
        <v>1404</v>
      </c>
      <c r="D531">
        <v>9</v>
      </c>
      <c r="E531" t="s">
        <v>10</v>
      </c>
      <c r="F531" t="s">
        <v>1533</v>
      </c>
      <c r="G531" t="s">
        <v>7018</v>
      </c>
      <c r="H531" t="s">
        <v>19</v>
      </c>
      <c r="I531" t="s">
        <v>43</v>
      </c>
      <c r="J531" t="s">
        <v>6940</v>
      </c>
      <c r="K531" t="s">
        <v>30</v>
      </c>
      <c r="L531">
        <v>2</v>
      </c>
      <c r="M531">
        <v>22218200</v>
      </c>
      <c r="N531">
        <v>17510600</v>
      </c>
    </row>
    <row r="532" spans="1:14">
      <c r="A532" t="s">
        <v>393</v>
      </c>
      <c r="B532" t="s">
        <v>394</v>
      </c>
      <c r="C532">
        <v>1404</v>
      </c>
      <c r="D532">
        <v>10</v>
      </c>
      <c r="E532" t="s">
        <v>11</v>
      </c>
      <c r="F532" t="s">
        <v>1810</v>
      </c>
      <c r="G532" t="s">
        <v>7026</v>
      </c>
      <c r="H532" t="s">
        <v>39</v>
      </c>
      <c r="I532" t="s">
        <v>43</v>
      </c>
      <c r="J532" t="s">
        <v>6946</v>
      </c>
      <c r="K532" t="s">
        <v>108</v>
      </c>
      <c r="L532">
        <v>1</v>
      </c>
      <c r="M532">
        <v>7297900</v>
      </c>
      <c r="N532">
        <v>5726700</v>
      </c>
    </row>
    <row r="533" spans="1:14">
      <c r="A533" t="s">
        <v>393</v>
      </c>
      <c r="B533" t="s">
        <v>713</v>
      </c>
      <c r="C533">
        <v>1404</v>
      </c>
      <c r="D533">
        <v>10</v>
      </c>
      <c r="E533" t="s">
        <v>11</v>
      </c>
      <c r="F533" t="s">
        <v>1810</v>
      </c>
      <c r="G533" t="s">
        <v>7038</v>
      </c>
      <c r="H533" t="s">
        <v>75</v>
      </c>
      <c r="I533" t="s">
        <v>50</v>
      </c>
      <c r="J533" t="s">
        <v>7005</v>
      </c>
      <c r="K533" t="s">
        <v>175</v>
      </c>
      <c r="L533">
        <v>3</v>
      </c>
      <c r="M533">
        <v>4106700</v>
      </c>
      <c r="N533">
        <v>3336000</v>
      </c>
    </row>
    <row r="534" spans="1:14">
      <c r="A534" t="s">
        <v>393</v>
      </c>
      <c r="B534" t="s">
        <v>713</v>
      </c>
      <c r="C534">
        <v>1404</v>
      </c>
      <c r="D534">
        <v>10</v>
      </c>
      <c r="E534" t="s">
        <v>11</v>
      </c>
      <c r="F534" t="s">
        <v>1810</v>
      </c>
      <c r="G534" t="s">
        <v>7043</v>
      </c>
      <c r="H534" t="s">
        <v>68</v>
      </c>
      <c r="I534" t="s">
        <v>51</v>
      </c>
      <c r="J534" t="s">
        <v>7005</v>
      </c>
      <c r="K534" t="s">
        <v>175</v>
      </c>
      <c r="L534">
        <v>3</v>
      </c>
      <c r="M534">
        <v>885300</v>
      </c>
      <c r="N534">
        <v>774400</v>
      </c>
    </row>
    <row r="535" spans="1:14">
      <c r="A535" t="s">
        <v>393</v>
      </c>
      <c r="B535" t="s">
        <v>713</v>
      </c>
      <c r="C535">
        <v>1404</v>
      </c>
      <c r="D535">
        <v>10</v>
      </c>
      <c r="E535" t="s">
        <v>11</v>
      </c>
      <c r="F535" t="s">
        <v>1810</v>
      </c>
      <c r="G535" t="s">
        <v>7021</v>
      </c>
      <c r="H535" t="s">
        <v>28</v>
      </c>
      <c r="I535" t="s">
        <v>48</v>
      </c>
      <c r="J535" t="s">
        <v>7005</v>
      </c>
      <c r="K535" t="s">
        <v>175</v>
      </c>
      <c r="L535">
        <v>3</v>
      </c>
      <c r="M535">
        <v>22263900</v>
      </c>
      <c r="N535">
        <v>16013300</v>
      </c>
    </row>
    <row r="536" spans="1:14">
      <c r="A536" t="s">
        <v>395</v>
      </c>
      <c r="B536" t="s">
        <v>396</v>
      </c>
      <c r="C536">
        <v>1405</v>
      </c>
      <c r="D536">
        <v>5</v>
      </c>
      <c r="E536" t="s">
        <v>26</v>
      </c>
      <c r="F536" t="s">
        <v>1245</v>
      </c>
      <c r="G536" t="s">
        <v>7018</v>
      </c>
      <c r="H536" t="s">
        <v>19</v>
      </c>
      <c r="I536" t="s">
        <v>43</v>
      </c>
      <c r="J536" t="s">
        <v>6965</v>
      </c>
      <c r="K536" t="s">
        <v>397</v>
      </c>
      <c r="L536">
        <v>4</v>
      </c>
      <c r="M536">
        <v>49034400</v>
      </c>
      <c r="N536">
        <v>35249200</v>
      </c>
    </row>
    <row r="537" spans="1:14">
      <c r="A537" t="s">
        <v>395</v>
      </c>
      <c r="B537" t="s">
        <v>895</v>
      </c>
      <c r="C537">
        <v>1405</v>
      </c>
      <c r="D537">
        <v>5</v>
      </c>
      <c r="E537" t="s">
        <v>26</v>
      </c>
      <c r="F537" t="s">
        <v>1245</v>
      </c>
      <c r="G537" t="s">
        <v>7019</v>
      </c>
      <c r="H537" t="s">
        <v>22</v>
      </c>
      <c r="I537" t="s">
        <v>43</v>
      </c>
      <c r="J537" t="s">
        <v>6968</v>
      </c>
      <c r="K537" t="s">
        <v>222</v>
      </c>
      <c r="L537">
        <v>1</v>
      </c>
      <c r="M537">
        <v>10468300</v>
      </c>
      <c r="N537">
        <v>8594100</v>
      </c>
    </row>
    <row r="538" spans="1:14">
      <c r="A538" t="s">
        <v>395</v>
      </c>
      <c r="B538" t="s">
        <v>895</v>
      </c>
      <c r="C538">
        <v>1405</v>
      </c>
      <c r="D538">
        <v>5</v>
      </c>
      <c r="E538" t="s">
        <v>26</v>
      </c>
      <c r="F538" t="s">
        <v>1245</v>
      </c>
      <c r="G538" t="s">
        <v>7039</v>
      </c>
      <c r="H538" t="s">
        <v>134</v>
      </c>
      <c r="I538" t="s">
        <v>49</v>
      </c>
      <c r="J538" t="s">
        <v>6968</v>
      </c>
      <c r="K538" t="s">
        <v>222</v>
      </c>
      <c r="L538">
        <v>4</v>
      </c>
      <c r="M538">
        <v>6993200</v>
      </c>
      <c r="N538">
        <v>6094100</v>
      </c>
    </row>
    <row r="539" spans="1:14">
      <c r="A539" t="s">
        <v>398</v>
      </c>
      <c r="B539" t="s">
        <v>399</v>
      </c>
      <c r="C539">
        <v>1405</v>
      </c>
      <c r="D539">
        <v>1</v>
      </c>
      <c r="E539" t="s">
        <v>14</v>
      </c>
      <c r="F539" t="s">
        <v>945</v>
      </c>
      <c r="G539" t="s">
        <v>7031</v>
      </c>
      <c r="H539" t="s">
        <v>186</v>
      </c>
      <c r="I539" t="s">
        <v>48</v>
      </c>
      <c r="J539" t="s">
        <v>6967</v>
      </c>
      <c r="K539" t="s">
        <v>100</v>
      </c>
      <c r="L539">
        <v>2</v>
      </c>
      <c r="M539">
        <v>7026800</v>
      </c>
      <c r="N539">
        <v>5992200</v>
      </c>
    </row>
    <row r="540" spans="1:14">
      <c r="A540" t="s">
        <v>400</v>
      </c>
      <c r="B540" t="s">
        <v>401</v>
      </c>
      <c r="C540">
        <v>1404</v>
      </c>
      <c r="D540">
        <v>8</v>
      </c>
      <c r="E540" t="s">
        <v>9</v>
      </c>
      <c r="F540" t="s">
        <v>1533</v>
      </c>
      <c r="G540" t="s">
        <v>7032</v>
      </c>
      <c r="H540" t="s">
        <v>78</v>
      </c>
      <c r="I540" t="s">
        <v>49</v>
      </c>
      <c r="J540" t="s">
        <v>7006</v>
      </c>
      <c r="K540" t="s">
        <v>138</v>
      </c>
      <c r="L540">
        <v>2</v>
      </c>
      <c r="M540">
        <v>7142600</v>
      </c>
      <c r="N540">
        <v>6243100</v>
      </c>
    </row>
    <row r="541" spans="1:14">
      <c r="A541" t="s">
        <v>400</v>
      </c>
      <c r="B541" t="s">
        <v>401</v>
      </c>
      <c r="C541">
        <v>1404</v>
      </c>
      <c r="D541">
        <v>8</v>
      </c>
      <c r="E541" t="s">
        <v>9</v>
      </c>
      <c r="F541" t="s">
        <v>1533</v>
      </c>
      <c r="G541" t="s">
        <v>7043</v>
      </c>
      <c r="H541" t="s">
        <v>68</v>
      </c>
      <c r="I541" t="s">
        <v>51</v>
      </c>
      <c r="J541" t="s">
        <v>7006</v>
      </c>
      <c r="K541" t="s">
        <v>138</v>
      </c>
      <c r="L541">
        <v>3</v>
      </c>
      <c r="M541">
        <v>909300</v>
      </c>
      <c r="N541">
        <v>623100</v>
      </c>
    </row>
    <row r="542" spans="1:14">
      <c r="A542" t="s">
        <v>402</v>
      </c>
      <c r="B542" t="s">
        <v>403</v>
      </c>
      <c r="C542">
        <v>1404</v>
      </c>
      <c r="D542">
        <v>12</v>
      </c>
      <c r="E542" t="s">
        <v>13</v>
      </c>
      <c r="F542" t="s">
        <v>1810</v>
      </c>
      <c r="G542" t="s">
        <v>7038</v>
      </c>
      <c r="H542" t="s">
        <v>75</v>
      </c>
      <c r="I542" t="s">
        <v>50</v>
      </c>
      <c r="J542" t="s">
        <v>7009</v>
      </c>
      <c r="K542" t="s">
        <v>90</v>
      </c>
      <c r="L542">
        <v>7</v>
      </c>
      <c r="M542">
        <v>9748200</v>
      </c>
      <c r="N542">
        <v>7464900</v>
      </c>
    </row>
    <row r="543" spans="1:14">
      <c r="A543" t="s">
        <v>402</v>
      </c>
      <c r="B543" t="s">
        <v>403</v>
      </c>
      <c r="C543">
        <v>1404</v>
      </c>
      <c r="D543">
        <v>12</v>
      </c>
      <c r="E543" t="s">
        <v>13</v>
      </c>
      <c r="F543" t="s">
        <v>1810</v>
      </c>
      <c r="G543" t="s">
        <v>7037</v>
      </c>
      <c r="H543" t="s">
        <v>115</v>
      </c>
      <c r="I543" t="s">
        <v>49</v>
      </c>
      <c r="J543" t="s">
        <v>7009</v>
      </c>
      <c r="K543" t="s">
        <v>90</v>
      </c>
      <c r="L543">
        <v>4</v>
      </c>
      <c r="M543">
        <v>6633600</v>
      </c>
      <c r="N543">
        <v>5108900</v>
      </c>
    </row>
    <row r="544" spans="1:14">
      <c r="A544" t="s">
        <v>404</v>
      </c>
      <c r="B544" t="s">
        <v>405</v>
      </c>
      <c r="C544">
        <v>1405</v>
      </c>
      <c r="D544">
        <v>1</v>
      </c>
      <c r="E544" t="s">
        <v>14</v>
      </c>
      <c r="F544" t="s">
        <v>945</v>
      </c>
      <c r="G544" t="s">
        <v>7036</v>
      </c>
      <c r="H544" t="s">
        <v>137</v>
      </c>
      <c r="I544" t="s">
        <v>47</v>
      </c>
      <c r="J544" t="s">
        <v>6950</v>
      </c>
      <c r="K544" t="s">
        <v>83</v>
      </c>
      <c r="L544">
        <v>2</v>
      </c>
      <c r="M544">
        <v>5617000</v>
      </c>
      <c r="N544">
        <v>4617900</v>
      </c>
    </row>
    <row r="545" spans="1:14">
      <c r="A545" t="s">
        <v>404</v>
      </c>
      <c r="B545" t="s">
        <v>405</v>
      </c>
      <c r="C545">
        <v>1405</v>
      </c>
      <c r="D545">
        <v>1</v>
      </c>
      <c r="E545" t="s">
        <v>14</v>
      </c>
      <c r="F545" t="s">
        <v>945</v>
      </c>
      <c r="G545" t="s">
        <v>7031</v>
      </c>
      <c r="H545" t="s">
        <v>186</v>
      </c>
      <c r="I545" t="s">
        <v>48</v>
      </c>
      <c r="J545" t="s">
        <v>6950</v>
      </c>
      <c r="K545" t="s">
        <v>83</v>
      </c>
      <c r="L545">
        <v>6</v>
      </c>
      <c r="M545">
        <v>21187200</v>
      </c>
      <c r="N545">
        <v>17388500</v>
      </c>
    </row>
    <row r="546" spans="1:14">
      <c r="A546" t="s">
        <v>404</v>
      </c>
      <c r="B546" t="s">
        <v>720</v>
      </c>
      <c r="C546">
        <v>1405</v>
      </c>
      <c r="D546">
        <v>1</v>
      </c>
      <c r="E546" t="s">
        <v>14</v>
      </c>
      <c r="F546" t="s">
        <v>945</v>
      </c>
      <c r="G546" t="s">
        <v>7023</v>
      </c>
      <c r="H546" t="s">
        <v>33</v>
      </c>
      <c r="I546" t="s">
        <v>47</v>
      </c>
      <c r="J546" t="s">
        <v>6959</v>
      </c>
      <c r="K546" t="s">
        <v>596</v>
      </c>
      <c r="L546">
        <v>2</v>
      </c>
      <c r="M546">
        <v>11365400</v>
      </c>
      <c r="N546">
        <v>9698300</v>
      </c>
    </row>
    <row r="547" spans="1:14">
      <c r="A547" t="s">
        <v>404</v>
      </c>
      <c r="B547" t="s">
        <v>720</v>
      </c>
      <c r="C547">
        <v>1405</v>
      </c>
      <c r="D547">
        <v>1</v>
      </c>
      <c r="E547" t="s">
        <v>14</v>
      </c>
      <c r="F547" t="s">
        <v>945</v>
      </c>
      <c r="G547" t="s">
        <v>7029</v>
      </c>
      <c r="H547" t="s">
        <v>209</v>
      </c>
      <c r="I547" t="s">
        <v>50</v>
      </c>
      <c r="J547" t="s">
        <v>6959</v>
      </c>
      <c r="K547" t="s">
        <v>596</v>
      </c>
      <c r="L547">
        <v>1</v>
      </c>
      <c r="M547">
        <v>4669400</v>
      </c>
      <c r="N547">
        <v>3473800</v>
      </c>
    </row>
    <row r="548" spans="1:14">
      <c r="A548" t="s">
        <v>404</v>
      </c>
      <c r="B548" t="s">
        <v>720</v>
      </c>
      <c r="C548">
        <v>1405</v>
      </c>
      <c r="D548">
        <v>1</v>
      </c>
      <c r="E548" t="s">
        <v>14</v>
      </c>
      <c r="F548" t="s">
        <v>945</v>
      </c>
      <c r="G548" t="s">
        <v>7019</v>
      </c>
      <c r="H548" t="s">
        <v>22</v>
      </c>
      <c r="I548" t="s">
        <v>43</v>
      </c>
      <c r="J548" t="s">
        <v>6959</v>
      </c>
      <c r="K548" t="s">
        <v>596</v>
      </c>
      <c r="L548">
        <v>10</v>
      </c>
      <c r="M548">
        <v>101411000</v>
      </c>
      <c r="N548">
        <v>85305400</v>
      </c>
    </row>
    <row r="549" spans="1:14">
      <c r="A549" t="s">
        <v>404</v>
      </c>
      <c r="B549" t="s">
        <v>720</v>
      </c>
      <c r="C549">
        <v>1405</v>
      </c>
      <c r="D549">
        <v>1</v>
      </c>
      <c r="E549" t="s">
        <v>14</v>
      </c>
      <c r="F549" t="s">
        <v>945</v>
      </c>
      <c r="G549" t="s">
        <v>7025</v>
      </c>
      <c r="H549" t="s">
        <v>37</v>
      </c>
      <c r="I549" t="s">
        <v>49</v>
      </c>
      <c r="J549" t="s">
        <v>6959</v>
      </c>
      <c r="K549" t="s">
        <v>596</v>
      </c>
      <c r="L549">
        <v>6</v>
      </c>
      <c r="M549">
        <v>23039400</v>
      </c>
      <c r="N549">
        <v>18464300</v>
      </c>
    </row>
    <row r="550" spans="1:14">
      <c r="A550" t="s">
        <v>406</v>
      </c>
      <c r="B550" t="s">
        <v>407</v>
      </c>
      <c r="C550">
        <v>1405</v>
      </c>
      <c r="D550">
        <v>1</v>
      </c>
      <c r="E550" t="s">
        <v>14</v>
      </c>
      <c r="F550" t="s">
        <v>945</v>
      </c>
      <c r="G550" t="s">
        <v>7035</v>
      </c>
      <c r="H550" t="s">
        <v>82</v>
      </c>
      <c r="I550" t="s">
        <v>45</v>
      </c>
      <c r="J550" t="s">
        <v>6939</v>
      </c>
      <c r="K550" t="s">
        <v>27</v>
      </c>
      <c r="L550">
        <v>12</v>
      </c>
      <c r="M550">
        <v>39902400</v>
      </c>
      <c r="N550">
        <v>29785300</v>
      </c>
    </row>
    <row r="551" spans="1:14">
      <c r="A551" t="s">
        <v>406</v>
      </c>
      <c r="B551" t="s">
        <v>517</v>
      </c>
      <c r="C551">
        <v>1405</v>
      </c>
      <c r="D551">
        <v>1</v>
      </c>
      <c r="E551" t="s">
        <v>14</v>
      </c>
      <c r="F551" t="s">
        <v>945</v>
      </c>
      <c r="G551" t="s">
        <v>7046</v>
      </c>
      <c r="H551" t="s">
        <v>91</v>
      </c>
      <c r="I551" t="s">
        <v>51</v>
      </c>
      <c r="J551" t="s">
        <v>6939</v>
      </c>
      <c r="K551" t="s">
        <v>27</v>
      </c>
      <c r="L551">
        <v>3</v>
      </c>
      <c r="M551">
        <v>499500</v>
      </c>
      <c r="N551">
        <v>367200</v>
      </c>
    </row>
    <row r="552" spans="1:14">
      <c r="A552" t="s">
        <v>406</v>
      </c>
      <c r="B552" t="s">
        <v>517</v>
      </c>
      <c r="C552">
        <v>1405</v>
      </c>
      <c r="D552">
        <v>1</v>
      </c>
      <c r="E552" t="s">
        <v>14</v>
      </c>
      <c r="F552" t="s">
        <v>945</v>
      </c>
      <c r="G552" t="s">
        <v>7045</v>
      </c>
      <c r="H552" t="s">
        <v>95</v>
      </c>
      <c r="I552" t="s">
        <v>51</v>
      </c>
      <c r="J552" t="s">
        <v>6939</v>
      </c>
      <c r="K552" t="s">
        <v>27</v>
      </c>
      <c r="L552">
        <v>2</v>
      </c>
      <c r="M552">
        <v>644400</v>
      </c>
      <c r="N552">
        <v>537500</v>
      </c>
    </row>
    <row r="553" spans="1:14">
      <c r="A553" t="s">
        <v>406</v>
      </c>
      <c r="B553" t="s">
        <v>517</v>
      </c>
      <c r="C553">
        <v>1405</v>
      </c>
      <c r="D553">
        <v>1</v>
      </c>
      <c r="E553" t="s">
        <v>14</v>
      </c>
      <c r="F553" t="s">
        <v>945</v>
      </c>
      <c r="G553" t="s">
        <v>7030</v>
      </c>
      <c r="H553" t="s">
        <v>99</v>
      </c>
      <c r="I553" t="s">
        <v>47</v>
      </c>
      <c r="J553" t="s">
        <v>6939</v>
      </c>
      <c r="K553" t="s">
        <v>27</v>
      </c>
      <c r="L553">
        <v>1</v>
      </c>
      <c r="M553">
        <v>4837500</v>
      </c>
      <c r="N553">
        <v>3511900</v>
      </c>
    </row>
    <row r="554" spans="1:14">
      <c r="A554" t="s">
        <v>406</v>
      </c>
      <c r="B554" t="s">
        <v>517</v>
      </c>
      <c r="C554">
        <v>1405</v>
      </c>
      <c r="D554">
        <v>1</v>
      </c>
      <c r="E554" t="s">
        <v>14</v>
      </c>
      <c r="F554" t="s">
        <v>945</v>
      </c>
      <c r="G554" t="s">
        <v>7043</v>
      </c>
      <c r="H554" t="s">
        <v>68</v>
      </c>
      <c r="I554" t="s">
        <v>51</v>
      </c>
      <c r="J554" t="s">
        <v>6939</v>
      </c>
      <c r="K554" t="s">
        <v>27</v>
      </c>
      <c r="L554">
        <v>1</v>
      </c>
      <c r="M554">
        <v>355000</v>
      </c>
      <c r="N554">
        <v>287800</v>
      </c>
    </row>
    <row r="555" spans="1:14">
      <c r="A555" t="s">
        <v>406</v>
      </c>
      <c r="B555" t="s">
        <v>753</v>
      </c>
      <c r="C555">
        <v>1405</v>
      </c>
      <c r="D555">
        <v>1</v>
      </c>
      <c r="E555" t="s">
        <v>14</v>
      </c>
      <c r="F555" t="s">
        <v>945</v>
      </c>
      <c r="G555" t="s">
        <v>7044</v>
      </c>
      <c r="H555" t="s">
        <v>94</v>
      </c>
      <c r="I555" t="s">
        <v>51</v>
      </c>
      <c r="J555" t="s">
        <v>6948</v>
      </c>
      <c r="K555" t="s">
        <v>381</v>
      </c>
      <c r="L555">
        <v>1</v>
      </c>
      <c r="M555">
        <v>242100</v>
      </c>
      <c r="N555">
        <v>187700</v>
      </c>
    </row>
    <row r="556" spans="1:14">
      <c r="A556" t="s">
        <v>406</v>
      </c>
      <c r="B556" t="s">
        <v>753</v>
      </c>
      <c r="C556">
        <v>1405</v>
      </c>
      <c r="D556">
        <v>1</v>
      </c>
      <c r="E556" t="s">
        <v>14</v>
      </c>
      <c r="F556" t="s">
        <v>945</v>
      </c>
      <c r="G556" t="s">
        <v>7031</v>
      </c>
      <c r="H556" t="s">
        <v>186</v>
      </c>
      <c r="I556" t="s">
        <v>48</v>
      </c>
      <c r="J556" t="s">
        <v>6948</v>
      </c>
      <c r="K556" t="s">
        <v>381</v>
      </c>
      <c r="L556">
        <v>1</v>
      </c>
      <c r="M556">
        <v>3911500</v>
      </c>
      <c r="N556">
        <v>3270700</v>
      </c>
    </row>
    <row r="557" spans="1:14">
      <c r="A557" t="s">
        <v>410</v>
      </c>
      <c r="B557" t="s">
        <v>411</v>
      </c>
      <c r="C557">
        <v>1405</v>
      </c>
      <c r="D557">
        <v>4</v>
      </c>
      <c r="E557" t="s">
        <v>23</v>
      </c>
      <c r="F557" t="s">
        <v>1245</v>
      </c>
      <c r="G557" t="s">
        <v>7032</v>
      </c>
      <c r="H557" t="s">
        <v>78</v>
      </c>
      <c r="I557" t="s">
        <v>49</v>
      </c>
      <c r="J557" t="s">
        <v>7009</v>
      </c>
      <c r="K557" t="s">
        <v>90</v>
      </c>
      <c r="L557">
        <v>3</v>
      </c>
      <c r="M557">
        <v>11962800</v>
      </c>
      <c r="N557">
        <v>9185200</v>
      </c>
    </row>
    <row r="558" spans="1:14">
      <c r="A558" t="s">
        <v>410</v>
      </c>
      <c r="B558" t="s">
        <v>629</v>
      </c>
      <c r="C558">
        <v>1405</v>
      </c>
      <c r="D558">
        <v>4</v>
      </c>
      <c r="E558" t="s">
        <v>23</v>
      </c>
      <c r="F558" t="s">
        <v>1245</v>
      </c>
      <c r="G558" t="s">
        <v>7029</v>
      </c>
      <c r="H558" t="s">
        <v>209</v>
      </c>
      <c r="I558" t="s">
        <v>50</v>
      </c>
      <c r="J558" t="s">
        <v>6948</v>
      </c>
      <c r="K558" t="s">
        <v>381</v>
      </c>
      <c r="L558">
        <v>2</v>
      </c>
      <c r="M558">
        <v>9648800</v>
      </c>
      <c r="N558">
        <v>6922200</v>
      </c>
    </row>
    <row r="559" spans="1:14">
      <c r="A559" t="s">
        <v>410</v>
      </c>
      <c r="B559" t="s">
        <v>629</v>
      </c>
      <c r="C559">
        <v>1405</v>
      </c>
      <c r="D559">
        <v>4</v>
      </c>
      <c r="E559" t="s">
        <v>23</v>
      </c>
      <c r="F559" t="s">
        <v>1245</v>
      </c>
      <c r="G559" t="s">
        <v>7020</v>
      </c>
      <c r="H559" t="s">
        <v>25</v>
      </c>
      <c r="I559" t="s">
        <v>46</v>
      </c>
      <c r="J559" t="s">
        <v>6948</v>
      </c>
      <c r="K559" t="s">
        <v>381</v>
      </c>
      <c r="L559">
        <v>1</v>
      </c>
      <c r="M559">
        <v>12097000</v>
      </c>
      <c r="N559">
        <v>10343700</v>
      </c>
    </row>
    <row r="560" spans="1:14">
      <c r="A560" t="s">
        <v>412</v>
      </c>
      <c r="B560" t="s">
        <v>413</v>
      </c>
      <c r="C560">
        <v>1405</v>
      </c>
      <c r="D560">
        <v>6</v>
      </c>
      <c r="E560" t="s">
        <v>29</v>
      </c>
      <c r="F560" t="s">
        <v>1245</v>
      </c>
      <c r="G560" t="s">
        <v>7033</v>
      </c>
      <c r="H560" t="s">
        <v>71</v>
      </c>
      <c r="I560" t="s">
        <v>50</v>
      </c>
      <c r="J560" t="s">
        <v>6966</v>
      </c>
      <c r="K560" t="s">
        <v>256</v>
      </c>
      <c r="L560">
        <v>2</v>
      </c>
      <c r="M560">
        <v>10685800</v>
      </c>
      <c r="N560">
        <v>7566100</v>
      </c>
    </row>
    <row r="561" spans="1:14">
      <c r="A561" t="s">
        <v>412</v>
      </c>
      <c r="B561" t="s">
        <v>413</v>
      </c>
      <c r="C561">
        <v>1405</v>
      </c>
      <c r="D561">
        <v>6</v>
      </c>
      <c r="E561" t="s">
        <v>29</v>
      </c>
      <c r="F561" t="s">
        <v>1245</v>
      </c>
      <c r="G561" t="s">
        <v>7018</v>
      </c>
      <c r="H561" t="s">
        <v>19</v>
      </c>
      <c r="I561" t="s">
        <v>43</v>
      </c>
      <c r="J561" t="s">
        <v>6966</v>
      </c>
      <c r="K561" t="s">
        <v>256</v>
      </c>
      <c r="L561">
        <v>1</v>
      </c>
      <c r="M561">
        <v>12105200</v>
      </c>
      <c r="N561">
        <v>8757500</v>
      </c>
    </row>
    <row r="562" spans="1:14">
      <c r="A562" t="s">
        <v>412</v>
      </c>
      <c r="B562" t="s">
        <v>875</v>
      </c>
      <c r="C562">
        <v>1405</v>
      </c>
      <c r="D562">
        <v>6</v>
      </c>
      <c r="E562" t="s">
        <v>29</v>
      </c>
      <c r="F562" t="s">
        <v>1245</v>
      </c>
      <c r="G562" t="s">
        <v>7024</v>
      </c>
      <c r="H562" t="s">
        <v>35</v>
      </c>
      <c r="I562" t="s">
        <v>45</v>
      </c>
      <c r="J562" t="s">
        <v>6960</v>
      </c>
      <c r="K562" t="s">
        <v>114</v>
      </c>
      <c r="L562">
        <v>6</v>
      </c>
      <c r="M562">
        <v>43819800</v>
      </c>
      <c r="N562">
        <v>31272600</v>
      </c>
    </row>
    <row r="563" spans="1:14">
      <c r="A563" t="s">
        <v>412</v>
      </c>
      <c r="B563" t="s">
        <v>875</v>
      </c>
      <c r="C563">
        <v>1405</v>
      </c>
      <c r="D563">
        <v>6</v>
      </c>
      <c r="E563" t="s">
        <v>29</v>
      </c>
      <c r="F563" t="s">
        <v>1245</v>
      </c>
      <c r="G563" t="s">
        <v>7019</v>
      </c>
      <c r="H563" t="s">
        <v>22</v>
      </c>
      <c r="I563" t="s">
        <v>43</v>
      </c>
      <c r="J563" t="s">
        <v>6960</v>
      </c>
      <c r="K563" t="s">
        <v>114</v>
      </c>
      <c r="L563">
        <v>2</v>
      </c>
      <c r="M563">
        <v>18727600</v>
      </c>
      <c r="N563">
        <v>16367000</v>
      </c>
    </row>
    <row r="564" spans="1:14">
      <c r="A564" t="s">
        <v>412</v>
      </c>
      <c r="B564" t="s">
        <v>875</v>
      </c>
      <c r="C564">
        <v>1405</v>
      </c>
      <c r="D564">
        <v>6</v>
      </c>
      <c r="E564" t="s">
        <v>29</v>
      </c>
      <c r="F564" t="s">
        <v>1245</v>
      </c>
      <c r="G564" t="s">
        <v>7021</v>
      </c>
      <c r="H564" t="s">
        <v>28</v>
      </c>
      <c r="I564" t="s">
        <v>48</v>
      </c>
      <c r="J564" t="s">
        <v>6960</v>
      </c>
      <c r="K564" t="s">
        <v>114</v>
      </c>
      <c r="L564">
        <v>6</v>
      </c>
      <c r="M564">
        <v>49714800</v>
      </c>
      <c r="N564">
        <v>41111600</v>
      </c>
    </row>
    <row r="565" spans="1:14">
      <c r="A565" t="s">
        <v>414</v>
      </c>
      <c r="B565" t="s">
        <v>415</v>
      </c>
      <c r="C565">
        <v>1404</v>
      </c>
      <c r="D565">
        <v>7</v>
      </c>
      <c r="E565" t="s">
        <v>8</v>
      </c>
      <c r="F565" t="s">
        <v>1533</v>
      </c>
      <c r="G565" t="s">
        <v>7031</v>
      </c>
      <c r="H565" t="s">
        <v>186</v>
      </c>
      <c r="I565" t="s">
        <v>48</v>
      </c>
      <c r="J565" t="s">
        <v>6984</v>
      </c>
      <c r="K565" t="s">
        <v>416</v>
      </c>
      <c r="L565">
        <v>1</v>
      </c>
      <c r="M565">
        <v>4355600</v>
      </c>
      <c r="N565">
        <v>3774600</v>
      </c>
    </row>
    <row r="566" spans="1:14">
      <c r="A566" t="s">
        <v>414</v>
      </c>
      <c r="B566" t="s">
        <v>415</v>
      </c>
      <c r="C566">
        <v>1404</v>
      </c>
      <c r="D566">
        <v>7</v>
      </c>
      <c r="E566" t="s">
        <v>8</v>
      </c>
      <c r="F566" t="s">
        <v>1533</v>
      </c>
      <c r="G566" t="s">
        <v>7027</v>
      </c>
      <c r="H566" t="s">
        <v>96</v>
      </c>
      <c r="I566" t="s">
        <v>45</v>
      </c>
      <c r="J566" t="s">
        <v>6984</v>
      </c>
      <c r="K566" t="s">
        <v>416</v>
      </c>
      <c r="L566">
        <v>3</v>
      </c>
      <c r="M566">
        <v>20641500</v>
      </c>
      <c r="N566">
        <v>14647000</v>
      </c>
    </row>
    <row r="567" spans="1:14">
      <c r="A567" t="s">
        <v>414</v>
      </c>
      <c r="B567" t="s">
        <v>415</v>
      </c>
      <c r="C567">
        <v>1404</v>
      </c>
      <c r="D567">
        <v>7</v>
      </c>
      <c r="E567" t="s">
        <v>8</v>
      </c>
      <c r="F567" t="s">
        <v>1533</v>
      </c>
      <c r="G567" t="s">
        <v>7025</v>
      </c>
      <c r="H567" t="s">
        <v>37</v>
      </c>
      <c r="I567" t="s">
        <v>49</v>
      </c>
      <c r="J567" t="s">
        <v>6984</v>
      </c>
      <c r="K567" t="s">
        <v>416</v>
      </c>
      <c r="L567">
        <v>9</v>
      </c>
      <c r="M567">
        <v>37520100</v>
      </c>
      <c r="N567">
        <v>30294400</v>
      </c>
    </row>
    <row r="568" spans="1:14">
      <c r="A568" t="s">
        <v>414</v>
      </c>
      <c r="B568" t="s">
        <v>872</v>
      </c>
      <c r="C568">
        <v>1404</v>
      </c>
      <c r="D568">
        <v>7</v>
      </c>
      <c r="E568" t="s">
        <v>8</v>
      </c>
      <c r="F568" t="s">
        <v>1533</v>
      </c>
      <c r="G568" t="s">
        <v>7041</v>
      </c>
      <c r="H568" t="s">
        <v>66</v>
      </c>
      <c r="I568" t="s">
        <v>47</v>
      </c>
      <c r="J568" t="s">
        <v>6952</v>
      </c>
      <c r="K568" t="s">
        <v>281</v>
      </c>
      <c r="L568">
        <v>4</v>
      </c>
      <c r="M568">
        <v>3690800</v>
      </c>
      <c r="N568">
        <v>2946000</v>
      </c>
    </row>
    <row r="569" spans="1:14">
      <c r="A569" t="s">
        <v>414</v>
      </c>
      <c r="B569" t="s">
        <v>872</v>
      </c>
      <c r="C569">
        <v>1404</v>
      </c>
      <c r="D569">
        <v>7</v>
      </c>
      <c r="E569" t="s">
        <v>8</v>
      </c>
      <c r="F569" t="s">
        <v>1533</v>
      </c>
      <c r="G569" t="s">
        <v>7021</v>
      </c>
      <c r="H569" t="s">
        <v>28</v>
      </c>
      <c r="I569" t="s">
        <v>48</v>
      </c>
      <c r="J569" t="s">
        <v>6952</v>
      </c>
      <c r="K569" t="s">
        <v>281</v>
      </c>
      <c r="L569">
        <v>5</v>
      </c>
      <c r="M569">
        <v>42561000</v>
      </c>
      <c r="N569">
        <v>29727900</v>
      </c>
    </row>
    <row r="570" spans="1:14">
      <c r="A570" t="s">
        <v>417</v>
      </c>
      <c r="B570" t="s">
        <v>418</v>
      </c>
      <c r="C570">
        <v>1404</v>
      </c>
      <c r="D570">
        <v>7</v>
      </c>
      <c r="E570" t="s">
        <v>8</v>
      </c>
      <c r="F570" t="s">
        <v>1533</v>
      </c>
      <c r="G570" t="s">
        <v>7019</v>
      </c>
      <c r="H570" t="s">
        <v>22</v>
      </c>
      <c r="I570" t="s">
        <v>43</v>
      </c>
      <c r="J570" t="s">
        <v>6939</v>
      </c>
      <c r="K570" t="s">
        <v>27</v>
      </c>
      <c r="L570">
        <v>5</v>
      </c>
      <c r="M570">
        <v>54520000</v>
      </c>
      <c r="N570">
        <v>38735100</v>
      </c>
    </row>
    <row r="571" spans="1:14">
      <c r="A571" t="s">
        <v>417</v>
      </c>
      <c r="B571" t="s">
        <v>418</v>
      </c>
      <c r="C571">
        <v>1404</v>
      </c>
      <c r="D571">
        <v>7</v>
      </c>
      <c r="E571" t="s">
        <v>8</v>
      </c>
      <c r="F571" t="s">
        <v>1533</v>
      </c>
      <c r="G571" t="s">
        <v>7035</v>
      </c>
      <c r="H571" t="s">
        <v>82</v>
      </c>
      <c r="I571" t="s">
        <v>45</v>
      </c>
      <c r="J571" t="s">
        <v>6939</v>
      </c>
      <c r="K571" t="s">
        <v>27</v>
      </c>
      <c r="L571">
        <v>1</v>
      </c>
      <c r="M571">
        <v>3289300</v>
      </c>
      <c r="N571">
        <v>2477600</v>
      </c>
    </row>
    <row r="572" spans="1:14">
      <c r="A572" t="s">
        <v>417</v>
      </c>
      <c r="B572" t="s">
        <v>551</v>
      </c>
      <c r="C572">
        <v>1404</v>
      </c>
      <c r="D572">
        <v>7</v>
      </c>
      <c r="E572" t="s">
        <v>8</v>
      </c>
      <c r="F572" t="s">
        <v>1533</v>
      </c>
      <c r="G572" t="s">
        <v>7043</v>
      </c>
      <c r="H572" t="s">
        <v>68</v>
      </c>
      <c r="I572" t="s">
        <v>51</v>
      </c>
      <c r="J572" t="s">
        <v>6946</v>
      </c>
      <c r="K572" t="s">
        <v>108</v>
      </c>
      <c r="L572">
        <v>3</v>
      </c>
      <c r="M572">
        <v>899700</v>
      </c>
      <c r="N572">
        <v>620000</v>
      </c>
    </row>
    <row r="573" spans="1:14">
      <c r="A573" t="s">
        <v>417</v>
      </c>
      <c r="B573" t="s">
        <v>551</v>
      </c>
      <c r="C573">
        <v>1404</v>
      </c>
      <c r="D573">
        <v>7</v>
      </c>
      <c r="E573" t="s">
        <v>8</v>
      </c>
      <c r="F573" t="s">
        <v>1533</v>
      </c>
      <c r="G573" t="s">
        <v>7017</v>
      </c>
      <c r="H573" t="s">
        <v>16</v>
      </c>
      <c r="I573" t="s">
        <v>46</v>
      </c>
      <c r="J573" t="s">
        <v>6946</v>
      </c>
      <c r="K573" t="s">
        <v>108</v>
      </c>
      <c r="L573">
        <v>2</v>
      </c>
      <c r="M573">
        <v>29087800</v>
      </c>
      <c r="N573">
        <v>25116000</v>
      </c>
    </row>
    <row r="574" spans="1:14">
      <c r="A574" t="s">
        <v>417</v>
      </c>
      <c r="B574" t="s">
        <v>551</v>
      </c>
      <c r="C574">
        <v>1404</v>
      </c>
      <c r="D574">
        <v>7</v>
      </c>
      <c r="E574" t="s">
        <v>8</v>
      </c>
      <c r="F574" t="s">
        <v>1533</v>
      </c>
      <c r="G574" t="s">
        <v>7025</v>
      </c>
      <c r="H574" t="s">
        <v>37</v>
      </c>
      <c r="I574" t="s">
        <v>49</v>
      </c>
      <c r="J574" t="s">
        <v>6946</v>
      </c>
      <c r="K574" t="s">
        <v>108</v>
      </c>
      <c r="L574">
        <v>3</v>
      </c>
      <c r="M574">
        <v>12905400</v>
      </c>
      <c r="N574">
        <v>9155100</v>
      </c>
    </row>
    <row r="575" spans="1:14">
      <c r="A575" t="s">
        <v>417</v>
      </c>
      <c r="B575" t="s">
        <v>575</v>
      </c>
      <c r="C575">
        <v>1404</v>
      </c>
      <c r="D575">
        <v>7</v>
      </c>
      <c r="E575" t="s">
        <v>8</v>
      </c>
      <c r="F575" t="s">
        <v>1533</v>
      </c>
      <c r="G575" t="s">
        <v>7023</v>
      </c>
      <c r="H575" t="s">
        <v>33</v>
      </c>
      <c r="I575" t="s">
        <v>47</v>
      </c>
      <c r="J575" t="s">
        <v>6954</v>
      </c>
      <c r="K575" t="s">
        <v>375</v>
      </c>
      <c r="L575">
        <v>5</v>
      </c>
      <c r="M575">
        <v>24931000</v>
      </c>
      <c r="N575">
        <v>21588400</v>
      </c>
    </row>
    <row r="576" spans="1:14">
      <c r="A576" t="s">
        <v>417</v>
      </c>
      <c r="B576" t="s">
        <v>575</v>
      </c>
      <c r="C576">
        <v>1404</v>
      </c>
      <c r="D576">
        <v>7</v>
      </c>
      <c r="E576" t="s">
        <v>8</v>
      </c>
      <c r="F576" t="s">
        <v>1533</v>
      </c>
      <c r="G576" t="s">
        <v>7042</v>
      </c>
      <c r="H576" t="s">
        <v>89</v>
      </c>
      <c r="I576" t="s">
        <v>47</v>
      </c>
      <c r="J576" t="s">
        <v>6954</v>
      </c>
      <c r="K576" t="s">
        <v>375</v>
      </c>
      <c r="L576">
        <v>6</v>
      </c>
      <c r="M576">
        <v>3379200</v>
      </c>
      <c r="N576">
        <v>2486700</v>
      </c>
    </row>
    <row r="577" spans="1:14">
      <c r="A577" t="s">
        <v>417</v>
      </c>
      <c r="B577" t="s">
        <v>593</v>
      </c>
      <c r="C577">
        <v>1404</v>
      </c>
      <c r="D577">
        <v>7</v>
      </c>
      <c r="E577" t="s">
        <v>8</v>
      </c>
      <c r="F577" t="s">
        <v>1533</v>
      </c>
      <c r="G577" t="s">
        <v>7031</v>
      </c>
      <c r="H577" t="s">
        <v>186</v>
      </c>
      <c r="I577" t="s">
        <v>48</v>
      </c>
      <c r="J577" t="s">
        <v>6942</v>
      </c>
      <c r="K577" t="s">
        <v>34</v>
      </c>
      <c r="L577">
        <v>3</v>
      </c>
      <c r="M577">
        <v>12876000</v>
      </c>
      <c r="N577">
        <v>11032800</v>
      </c>
    </row>
    <row r="578" spans="1:14">
      <c r="A578" t="s">
        <v>417</v>
      </c>
      <c r="B578" t="s">
        <v>593</v>
      </c>
      <c r="C578">
        <v>1404</v>
      </c>
      <c r="D578">
        <v>7</v>
      </c>
      <c r="E578" t="s">
        <v>8</v>
      </c>
      <c r="F578" t="s">
        <v>1533</v>
      </c>
      <c r="G578" t="s">
        <v>7043</v>
      </c>
      <c r="H578" t="s">
        <v>68</v>
      </c>
      <c r="I578" t="s">
        <v>51</v>
      </c>
      <c r="J578" t="s">
        <v>6942</v>
      </c>
      <c r="K578" t="s">
        <v>34</v>
      </c>
      <c r="L578">
        <v>13</v>
      </c>
      <c r="M578">
        <v>4049500</v>
      </c>
      <c r="N578">
        <v>2898900</v>
      </c>
    </row>
    <row r="579" spans="1:14">
      <c r="A579" t="s">
        <v>417</v>
      </c>
      <c r="B579" t="s">
        <v>593</v>
      </c>
      <c r="C579">
        <v>1404</v>
      </c>
      <c r="D579">
        <v>7</v>
      </c>
      <c r="E579" t="s">
        <v>8</v>
      </c>
      <c r="F579" t="s">
        <v>1533</v>
      </c>
      <c r="G579" t="s">
        <v>7044</v>
      </c>
      <c r="H579" t="s">
        <v>94</v>
      </c>
      <c r="I579" t="s">
        <v>51</v>
      </c>
      <c r="J579" t="s">
        <v>6942</v>
      </c>
      <c r="K579" t="s">
        <v>34</v>
      </c>
      <c r="L579">
        <v>8</v>
      </c>
      <c r="M579">
        <v>1880000</v>
      </c>
      <c r="N579">
        <v>1417700</v>
      </c>
    </row>
    <row r="580" spans="1:14">
      <c r="A580" t="s">
        <v>420</v>
      </c>
      <c r="B580" t="s">
        <v>421</v>
      </c>
      <c r="C580">
        <v>1404</v>
      </c>
      <c r="D580">
        <v>10</v>
      </c>
      <c r="E580" t="s">
        <v>11</v>
      </c>
      <c r="F580" t="s">
        <v>1810</v>
      </c>
      <c r="G580" t="s">
        <v>7031</v>
      </c>
      <c r="H580" t="s">
        <v>186</v>
      </c>
      <c r="I580" t="s">
        <v>48</v>
      </c>
      <c r="J580" t="s">
        <v>6945</v>
      </c>
      <c r="K580" t="s">
        <v>211</v>
      </c>
      <c r="L580">
        <v>7</v>
      </c>
      <c r="M580">
        <v>24658200</v>
      </c>
      <c r="N580">
        <v>20916500</v>
      </c>
    </row>
    <row r="581" spans="1:14">
      <c r="A581" t="s">
        <v>420</v>
      </c>
      <c r="B581" t="s">
        <v>632</v>
      </c>
      <c r="C581">
        <v>1404</v>
      </c>
      <c r="D581">
        <v>10</v>
      </c>
      <c r="E581" t="s">
        <v>11</v>
      </c>
      <c r="F581" t="s">
        <v>1810</v>
      </c>
      <c r="G581" t="s">
        <v>7044</v>
      </c>
      <c r="H581" t="s">
        <v>94</v>
      </c>
      <c r="I581" t="s">
        <v>51</v>
      </c>
      <c r="J581" t="s">
        <v>6979</v>
      </c>
      <c r="K581" t="s">
        <v>165</v>
      </c>
      <c r="L581">
        <v>2</v>
      </c>
      <c r="M581">
        <v>474600</v>
      </c>
      <c r="N581">
        <v>353900</v>
      </c>
    </row>
    <row r="582" spans="1:14">
      <c r="A582" t="s">
        <v>420</v>
      </c>
      <c r="B582" t="s">
        <v>632</v>
      </c>
      <c r="C582">
        <v>1404</v>
      </c>
      <c r="D582">
        <v>10</v>
      </c>
      <c r="E582" t="s">
        <v>11</v>
      </c>
      <c r="F582" t="s">
        <v>1810</v>
      </c>
      <c r="G582" t="s">
        <v>7035</v>
      </c>
      <c r="H582" t="s">
        <v>82</v>
      </c>
      <c r="I582" t="s">
        <v>45</v>
      </c>
      <c r="J582" t="s">
        <v>6979</v>
      </c>
      <c r="K582" t="s">
        <v>165</v>
      </c>
      <c r="L582">
        <v>5</v>
      </c>
      <c r="M582">
        <v>16979500</v>
      </c>
      <c r="N582">
        <v>11716600</v>
      </c>
    </row>
    <row r="583" spans="1:14">
      <c r="A583" t="s">
        <v>422</v>
      </c>
      <c r="B583" t="s">
        <v>423</v>
      </c>
      <c r="C583">
        <v>1404</v>
      </c>
      <c r="D583">
        <v>9</v>
      </c>
      <c r="E583" t="s">
        <v>10</v>
      </c>
      <c r="F583" t="s">
        <v>1533</v>
      </c>
      <c r="G583" t="s">
        <v>7026</v>
      </c>
      <c r="H583" t="s">
        <v>39</v>
      </c>
      <c r="I583" t="s">
        <v>43</v>
      </c>
      <c r="J583" t="s">
        <v>6939</v>
      </c>
      <c r="K583" t="s">
        <v>27</v>
      </c>
      <c r="L583">
        <v>2</v>
      </c>
      <c r="M583">
        <v>16197600</v>
      </c>
      <c r="N583">
        <v>12316100</v>
      </c>
    </row>
    <row r="584" spans="1:14">
      <c r="A584" t="s">
        <v>422</v>
      </c>
      <c r="B584" t="s">
        <v>423</v>
      </c>
      <c r="C584">
        <v>1404</v>
      </c>
      <c r="D584">
        <v>9</v>
      </c>
      <c r="E584" t="s">
        <v>10</v>
      </c>
      <c r="F584" t="s">
        <v>1533</v>
      </c>
      <c r="G584" t="s">
        <v>7033</v>
      </c>
      <c r="H584" t="s">
        <v>71</v>
      </c>
      <c r="I584" t="s">
        <v>50</v>
      </c>
      <c r="J584" t="s">
        <v>6939</v>
      </c>
      <c r="K584" t="s">
        <v>27</v>
      </c>
      <c r="L584">
        <v>3</v>
      </c>
      <c r="M584">
        <v>15471000</v>
      </c>
      <c r="N584">
        <v>11102700</v>
      </c>
    </row>
    <row r="585" spans="1:14">
      <c r="A585" t="s">
        <v>422</v>
      </c>
      <c r="B585" t="s">
        <v>717</v>
      </c>
      <c r="C585">
        <v>1404</v>
      </c>
      <c r="D585">
        <v>9</v>
      </c>
      <c r="E585" t="s">
        <v>10</v>
      </c>
      <c r="F585" t="s">
        <v>1533</v>
      </c>
      <c r="G585" t="s">
        <v>7019</v>
      </c>
      <c r="H585" t="s">
        <v>22</v>
      </c>
      <c r="I585" t="s">
        <v>43</v>
      </c>
      <c r="J585" t="s">
        <v>6947</v>
      </c>
      <c r="K585" t="s">
        <v>358</v>
      </c>
      <c r="L585">
        <v>6</v>
      </c>
      <c r="M585">
        <v>60285600</v>
      </c>
      <c r="N585">
        <v>52095500</v>
      </c>
    </row>
    <row r="586" spans="1:14">
      <c r="A586" t="s">
        <v>422</v>
      </c>
      <c r="B586" t="s">
        <v>717</v>
      </c>
      <c r="C586">
        <v>1404</v>
      </c>
      <c r="D586">
        <v>9</v>
      </c>
      <c r="E586" t="s">
        <v>10</v>
      </c>
      <c r="F586" t="s">
        <v>1533</v>
      </c>
      <c r="G586" t="s">
        <v>7022</v>
      </c>
      <c r="H586" t="s">
        <v>31</v>
      </c>
      <c r="I586" t="s">
        <v>45</v>
      </c>
      <c r="J586" t="s">
        <v>6947</v>
      </c>
      <c r="K586" t="s">
        <v>358</v>
      </c>
      <c r="L586">
        <v>10</v>
      </c>
      <c r="M586">
        <v>75002000</v>
      </c>
      <c r="N586">
        <v>55586300</v>
      </c>
    </row>
    <row r="587" spans="1:14">
      <c r="A587" t="s">
        <v>427</v>
      </c>
      <c r="B587" t="s">
        <v>428</v>
      </c>
      <c r="C587">
        <v>1405</v>
      </c>
      <c r="D587">
        <v>4</v>
      </c>
      <c r="E587" t="s">
        <v>23</v>
      </c>
      <c r="F587" t="s">
        <v>1245</v>
      </c>
      <c r="G587" t="s">
        <v>7024</v>
      </c>
      <c r="H587" t="s">
        <v>35</v>
      </c>
      <c r="I587" t="s">
        <v>45</v>
      </c>
      <c r="J587" t="s">
        <v>6944</v>
      </c>
      <c r="K587" t="s">
        <v>38</v>
      </c>
      <c r="L587">
        <v>9</v>
      </c>
      <c r="M587">
        <v>62459100</v>
      </c>
      <c r="N587">
        <v>48618300</v>
      </c>
    </row>
    <row r="588" spans="1:14">
      <c r="A588" t="s">
        <v>427</v>
      </c>
      <c r="B588" t="s">
        <v>742</v>
      </c>
      <c r="C588">
        <v>1405</v>
      </c>
      <c r="D588">
        <v>4</v>
      </c>
      <c r="E588" t="s">
        <v>23</v>
      </c>
      <c r="F588" t="s">
        <v>1245</v>
      </c>
      <c r="G588" t="s">
        <v>7031</v>
      </c>
      <c r="H588" t="s">
        <v>186</v>
      </c>
      <c r="I588" t="s">
        <v>48</v>
      </c>
      <c r="J588" t="s">
        <v>7009</v>
      </c>
      <c r="K588" t="s">
        <v>90</v>
      </c>
      <c r="L588">
        <v>2</v>
      </c>
      <c r="M588">
        <v>8681400</v>
      </c>
      <c r="N588">
        <v>6736200</v>
      </c>
    </row>
    <row r="589" spans="1:14">
      <c r="A589" t="s">
        <v>429</v>
      </c>
      <c r="B589" t="s">
        <v>430</v>
      </c>
      <c r="C589">
        <v>1405</v>
      </c>
      <c r="D589">
        <v>6</v>
      </c>
      <c r="E589" t="s">
        <v>29</v>
      </c>
      <c r="F589" t="s">
        <v>1245</v>
      </c>
      <c r="G589" t="s">
        <v>7030</v>
      </c>
      <c r="H589" t="s">
        <v>99</v>
      </c>
      <c r="I589" t="s">
        <v>47</v>
      </c>
      <c r="J589" t="s">
        <v>6948</v>
      </c>
      <c r="K589" t="s">
        <v>381</v>
      </c>
      <c r="L589">
        <v>2</v>
      </c>
      <c r="M589">
        <v>9306200</v>
      </c>
      <c r="N589">
        <v>7653100</v>
      </c>
    </row>
    <row r="590" spans="1:14">
      <c r="A590" t="s">
        <v>429</v>
      </c>
      <c r="B590" t="s">
        <v>430</v>
      </c>
      <c r="C590">
        <v>1405</v>
      </c>
      <c r="D590">
        <v>6</v>
      </c>
      <c r="E590" t="s">
        <v>29</v>
      </c>
      <c r="F590" t="s">
        <v>1245</v>
      </c>
      <c r="G590" t="s">
        <v>7028</v>
      </c>
      <c r="H590" t="s">
        <v>84</v>
      </c>
      <c r="I590" t="s">
        <v>45</v>
      </c>
      <c r="J590" t="s">
        <v>6948</v>
      </c>
      <c r="K590" t="s">
        <v>381</v>
      </c>
      <c r="L590">
        <v>4</v>
      </c>
      <c r="M590">
        <v>18316000</v>
      </c>
      <c r="N590">
        <v>13932200</v>
      </c>
    </row>
    <row r="591" spans="1:14">
      <c r="A591" t="s">
        <v>429</v>
      </c>
      <c r="B591" t="s">
        <v>430</v>
      </c>
      <c r="C591">
        <v>1405</v>
      </c>
      <c r="D591">
        <v>6</v>
      </c>
      <c r="E591" t="s">
        <v>29</v>
      </c>
      <c r="F591" t="s">
        <v>1245</v>
      </c>
      <c r="G591" t="s">
        <v>7036</v>
      </c>
      <c r="H591" t="s">
        <v>137</v>
      </c>
      <c r="I591" t="s">
        <v>47</v>
      </c>
      <c r="J591" t="s">
        <v>6948</v>
      </c>
      <c r="K591" t="s">
        <v>381</v>
      </c>
      <c r="L591">
        <v>4</v>
      </c>
      <c r="M591">
        <v>10664400</v>
      </c>
      <c r="N591">
        <v>9370100</v>
      </c>
    </row>
    <row r="592" spans="1:14">
      <c r="A592" t="s">
        <v>429</v>
      </c>
      <c r="B592" t="s">
        <v>430</v>
      </c>
      <c r="C592">
        <v>1405</v>
      </c>
      <c r="D592">
        <v>6</v>
      </c>
      <c r="E592" t="s">
        <v>29</v>
      </c>
      <c r="F592" t="s">
        <v>1245</v>
      </c>
      <c r="G592" t="s">
        <v>7038</v>
      </c>
      <c r="H592" t="s">
        <v>75</v>
      </c>
      <c r="I592" t="s">
        <v>50</v>
      </c>
      <c r="J592" t="s">
        <v>6948</v>
      </c>
      <c r="K592" t="s">
        <v>381</v>
      </c>
      <c r="L592">
        <v>3</v>
      </c>
      <c r="M592">
        <v>3779100</v>
      </c>
      <c r="N592">
        <v>2757400</v>
      </c>
    </row>
    <row r="593" spans="1:14">
      <c r="A593" t="s">
        <v>429</v>
      </c>
      <c r="B593" t="s">
        <v>503</v>
      </c>
      <c r="C593">
        <v>1405</v>
      </c>
      <c r="D593">
        <v>6</v>
      </c>
      <c r="E593" t="s">
        <v>29</v>
      </c>
      <c r="F593" t="s">
        <v>1245</v>
      </c>
      <c r="G593" t="s">
        <v>7025</v>
      </c>
      <c r="H593" t="s">
        <v>37</v>
      </c>
      <c r="I593" t="s">
        <v>49</v>
      </c>
      <c r="J593" t="s">
        <v>6963</v>
      </c>
      <c r="K593" t="s">
        <v>294</v>
      </c>
      <c r="L593">
        <v>2</v>
      </c>
      <c r="M593">
        <v>8948200</v>
      </c>
      <c r="N593">
        <v>6887600</v>
      </c>
    </row>
    <row r="594" spans="1:14">
      <c r="A594" t="s">
        <v>431</v>
      </c>
      <c r="B594" t="s">
        <v>432</v>
      </c>
      <c r="C594">
        <v>1404</v>
      </c>
      <c r="D594">
        <v>9</v>
      </c>
      <c r="E594" t="s">
        <v>10</v>
      </c>
      <c r="F594" t="s">
        <v>1533</v>
      </c>
      <c r="G594" t="s">
        <v>7036</v>
      </c>
      <c r="H594" t="s">
        <v>137</v>
      </c>
      <c r="I594" t="s">
        <v>47</v>
      </c>
      <c r="J594" t="s">
        <v>6971</v>
      </c>
      <c r="K594" t="s">
        <v>263</v>
      </c>
      <c r="L594">
        <v>4</v>
      </c>
      <c r="M594">
        <v>10251600</v>
      </c>
      <c r="N594">
        <v>8460800</v>
      </c>
    </row>
    <row r="595" spans="1:14">
      <c r="A595" t="s">
        <v>431</v>
      </c>
      <c r="B595" t="s">
        <v>658</v>
      </c>
      <c r="C595">
        <v>1404</v>
      </c>
      <c r="D595">
        <v>9</v>
      </c>
      <c r="E595" t="s">
        <v>10</v>
      </c>
      <c r="F595" t="s">
        <v>1533</v>
      </c>
      <c r="G595" t="s">
        <v>7037</v>
      </c>
      <c r="H595" t="s">
        <v>115</v>
      </c>
      <c r="I595" t="s">
        <v>49</v>
      </c>
      <c r="J595" t="s">
        <v>6998</v>
      </c>
      <c r="K595" t="s">
        <v>299</v>
      </c>
      <c r="L595">
        <v>3</v>
      </c>
      <c r="M595">
        <v>4689900</v>
      </c>
      <c r="N595">
        <v>3929200</v>
      </c>
    </row>
    <row r="596" spans="1:14">
      <c r="A596" t="s">
        <v>431</v>
      </c>
      <c r="B596" t="s">
        <v>682</v>
      </c>
      <c r="C596">
        <v>1404</v>
      </c>
      <c r="D596">
        <v>9</v>
      </c>
      <c r="E596" t="s">
        <v>10</v>
      </c>
      <c r="F596" t="s">
        <v>1533</v>
      </c>
      <c r="G596" t="s">
        <v>7020</v>
      </c>
      <c r="H596" t="s">
        <v>25</v>
      </c>
      <c r="I596" t="s">
        <v>46</v>
      </c>
      <c r="J596" t="s">
        <v>6937</v>
      </c>
      <c r="K596" t="s">
        <v>21</v>
      </c>
      <c r="L596">
        <v>11</v>
      </c>
      <c r="M596">
        <v>128425000</v>
      </c>
      <c r="N596">
        <v>105918500</v>
      </c>
    </row>
    <row r="597" spans="1:14">
      <c r="A597" t="s">
        <v>431</v>
      </c>
      <c r="B597" t="s">
        <v>682</v>
      </c>
      <c r="C597">
        <v>1404</v>
      </c>
      <c r="D597">
        <v>9</v>
      </c>
      <c r="E597" t="s">
        <v>10</v>
      </c>
      <c r="F597" t="s">
        <v>1533</v>
      </c>
      <c r="G597" t="s">
        <v>7019</v>
      </c>
      <c r="H597" t="s">
        <v>22</v>
      </c>
      <c r="I597" t="s">
        <v>43</v>
      </c>
      <c r="J597" t="s">
        <v>6937</v>
      </c>
      <c r="K597" t="s">
        <v>21</v>
      </c>
      <c r="L597">
        <v>3</v>
      </c>
      <c r="M597">
        <v>28809000</v>
      </c>
      <c r="N597">
        <v>23477800</v>
      </c>
    </row>
    <row r="598" spans="1:14">
      <c r="A598" t="s">
        <v>431</v>
      </c>
      <c r="B598" t="s">
        <v>792</v>
      </c>
      <c r="C598">
        <v>1404</v>
      </c>
      <c r="D598">
        <v>9</v>
      </c>
      <c r="E598" t="s">
        <v>10</v>
      </c>
      <c r="F598" t="s">
        <v>1533</v>
      </c>
      <c r="G598" t="s">
        <v>7033</v>
      </c>
      <c r="H598" t="s">
        <v>71</v>
      </c>
      <c r="I598" t="s">
        <v>50</v>
      </c>
      <c r="J598" t="s">
        <v>6944</v>
      </c>
      <c r="K598" t="s">
        <v>38</v>
      </c>
      <c r="L598">
        <v>4</v>
      </c>
      <c r="M598">
        <v>20484800</v>
      </c>
      <c r="N598">
        <v>14917800</v>
      </c>
    </row>
    <row r="599" spans="1:14">
      <c r="A599" t="s">
        <v>431</v>
      </c>
      <c r="B599" t="s">
        <v>792</v>
      </c>
      <c r="C599">
        <v>1404</v>
      </c>
      <c r="D599">
        <v>9</v>
      </c>
      <c r="E599" t="s">
        <v>10</v>
      </c>
      <c r="F599" t="s">
        <v>1533</v>
      </c>
      <c r="G599" t="s">
        <v>7043</v>
      </c>
      <c r="H599" t="s">
        <v>68</v>
      </c>
      <c r="I599" t="s">
        <v>51</v>
      </c>
      <c r="J599" t="s">
        <v>6944</v>
      </c>
      <c r="K599" t="s">
        <v>38</v>
      </c>
      <c r="L599">
        <v>3</v>
      </c>
      <c r="M599">
        <v>975000</v>
      </c>
      <c r="N599">
        <v>776700</v>
      </c>
    </row>
    <row r="600" spans="1:14">
      <c r="A600" t="s">
        <v>434</v>
      </c>
      <c r="B600" t="s">
        <v>435</v>
      </c>
      <c r="C600">
        <v>1404</v>
      </c>
      <c r="D600">
        <v>9</v>
      </c>
      <c r="E600" t="s">
        <v>10</v>
      </c>
      <c r="F600" t="s">
        <v>1533</v>
      </c>
      <c r="G600" t="s">
        <v>7035</v>
      </c>
      <c r="H600" t="s">
        <v>82</v>
      </c>
      <c r="I600" t="s">
        <v>45</v>
      </c>
      <c r="J600" t="s">
        <v>7003</v>
      </c>
      <c r="K600" t="s">
        <v>118</v>
      </c>
      <c r="L600">
        <v>5</v>
      </c>
      <c r="M600">
        <v>16218500</v>
      </c>
      <c r="N600">
        <v>12544500</v>
      </c>
    </row>
    <row r="601" spans="1:14">
      <c r="A601" t="s">
        <v>434</v>
      </c>
      <c r="B601" t="s">
        <v>435</v>
      </c>
      <c r="C601">
        <v>1404</v>
      </c>
      <c r="D601">
        <v>9</v>
      </c>
      <c r="E601" t="s">
        <v>10</v>
      </c>
      <c r="F601" t="s">
        <v>1533</v>
      </c>
      <c r="G601" t="s">
        <v>7028</v>
      </c>
      <c r="H601" t="s">
        <v>84</v>
      </c>
      <c r="I601" t="s">
        <v>45</v>
      </c>
      <c r="J601" t="s">
        <v>7003</v>
      </c>
      <c r="K601" t="s">
        <v>118</v>
      </c>
      <c r="L601">
        <v>5</v>
      </c>
      <c r="M601">
        <v>19744000</v>
      </c>
      <c r="N601">
        <v>16069100</v>
      </c>
    </row>
    <row r="602" spans="1:14">
      <c r="A602" t="s">
        <v>434</v>
      </c>
      <c r="B602" t="s">
        <v>435</v>
      </c>
      <c r="C602">
        <v>1404</v>
      </c>
      <c r="D602">
        <v>9</v>
      </c>
      <c r="E602" t="s">
        <v>10</v>
      </c>
      <c r="F602" t="s">
        <v>1533</v>
      </c>
      <c r="G602" t="s">
        <v>7044</v>
      </c>
      <c r="H602" t="s">
        <v>94</v>
      </c>
      <c r="I602" t="s">
        <v>51</v>
      </c>
      <c r="J602" t="s">
        <v>7003</v>
      </c>
      <c r="K602" t="s">
        <v>118</v>
      </c>
      <c r="L602">
        <v>5</v>
      </c>
      <c r="M602">
        <v>1417500</v>
      </c>
      <c r="N602">
        <v>1116500</v>
      </c>
    </row>
    <row r="603" spans="1:14">
      <c r="A603" t="s">
        <v>436</v>
      </c>
      <c r="B603" t="s">
        <v>437</v>
      </c>
      <c r="C603">
        <v>1404</v>
      </c>
      <c r="D603">
        <v>7</v>
      </c>
      <c r="E603" t="s">
        <v>8</v>
      </c>
      <c r="F603" t="s">
        <v>1533</v>
      </c>
      <c r="G603" t="s">
        <v>7026</v>
      </c>
      <c r="H603" t="s">
        <v>39</v>
      </c>
      <c r="I603" t="s">
        <v>43</v>
      </c>
      <c r="J603" t="s">
        <v>6988</v>
      </c>
      <c r="K603" t="s">
        <v>171</v>
      </c>
      <c r="L603">
        <v>2</v>
      </c>
      <c r="M603">
        <v>15712400</v>
      </c>
      <c r="N603">
        <v>12571400</v>
      </c>
    </row>
    <row r="604" spans="1:14">
      <c r="A604" t="s">
        <v>439</v>
      </c>
      <c r="B604" t="s">
        <v>440</v>
      </c>
      <c r="C604">
        <v>1404</v>
      </c>
      <c r="D604">
        <v>8</v>
      </c>
      <c r="E604" t="s">
        <v>9</v>
      </c>
      <c r="F604" t="s">
        <v>1533</v>
      </c>
      <c r="G604" t="s">
        <v>7017</v>
      </c>
      <c r="H604" t="s">
        <v>16</v>
      </c>
      <c r="I604" t="s">
        <v>46</v>
      </c>
      <c r="J604" t="s">
        <v>6955</v>
      </c>
      <c r="K604" t="s">
        <v>274</v>
      </c>
      <c r="L604">
        <v>5</v>
      </c>
      <c r="M604">
        <v>70620000</v>
      </c>
      <c r="N604">
        <v>51015400</v>
      </c>
    </row>
    <row r="605" spans="1:14">
      <c r="A605" t="s">
        <v>439</v>
      </c>
      <c r="B605" t="s">
        <v>440</v>
      </c>
      <c r="C605">
        <v>1404</v>
      </c>
      <c r="D605">
        <v>8</v>
      </c>
      <c r="E605" t="s">
        <v>9</v>
      </c>
      <c r="F605" t="s">
        <v>1533</v>
      </c>
      <c r="G605" t="s">
        <v>7022</v>
      </c>
      <c r="H605" t="s">
        <v>31</v>
      </c>
      <c r="I605" t="s">
        <v>45</v>
      </c>
      <c r="J605" t="s">
        <v>6955</v>
      </c>
      <c r="K605" t="s">
        <v>274</v>
      </c>
      <c r="L605">
        <v>3</v>
      </c>
      <c r="M605">
        <v>20873100</v>
      </c>
      <c r="N605">
        <v>17614000</v>
      </c>
    </row>
    <row r="606" spans="1:14">
      <c r="A606" t="s">
        <v>439</v>
      </c>
      <c r="B606" t="s">
        <v>440</v>
      </c>
      <c r="C606">
        <v>1404</v>
      </c>
      <c r="D606">
        <v>8</v>
      </c>
      <c r="E606" t="s">
        <v>9</v>
      </c>
      <c r="F606" t="s">
        <v>1533</v>
      </c>
      <c r="G606" t="s">
        <v>7041</v>
      </c>
      <c r="H606" t="s">
        <v>66</v>
      </c>
      <c r="I606" t="s">
        <v>47</v>
      </c>
      <c r="J606" t="s">
        <v>6955</v>
      </c>
      <c r="K606" t="s">
        <v>274</v>
      </c>
      <c r="L606">
        <v>8</v>
      </c>
      <c r="M606">
        <v>8276000</v>
      </c>
      <c r="N606">
        <v>6690000</v>
      </c>
    </row>
    <row r="607" spans="1:14">
      <c r="A607" t="s">
        <v>439</v>
      </c>
      <c r="B607" t="s">
        <v>530</v>
      </c>
      <c r="C607">
        <v>1404</v>
      </c>
      <c r="D607">
        <v>8</v>
      </c>
      <c r="E607" t="s">
        <v>9</v>
      </c>
      <c r="F607" t="s">
        <v>1533</v>
      </c>
      <c r="G607" t="s">
        <v>7018</v>
      </c>
      <c r="H607" t="s">
        <v>19</v>
      </c>
      <c r="I607" t="s">
        <v>43</v>
      </c>
      <c r="J607" t="s">
        <v>6954</v>
      </c>
      <c r="K607" t="s">
        <v>375</v>
      </c>
      <c r="L607">
        <v>2</v>
      </c>
      <c r="M607">
        <v>23194800</v>
      </c>
      <c r="N607">
        <v>16032300</v>
      </c>
    </row>
    <row r="608" spans="1:14">
      <c r="A608" t="s">
        <v>439</v>
      </c>
      <c r="B608" t="s">
        <v>530</v>
      </c>
      <c r="C608">
        <v>1404</v>
      </c>
      <c r="D608">
        <v>8</v>
      </c>
      <c r="E608" t="s">
        <v>9</v>
      </c>
      <c r="F608" t="s">
        <v>1533</v>
      </c>
      <c r="G608" t="s">
        <v>7019</v>
      </c>
      <c r="H608" t="s">
        <v>22</v>
      </c>
      <c r="I608" t="s">
        <v>43</v>
      </c>
      <c r="J608" t="s">
        <v>6954</v>
      </c>
      <c r="K608" t="s">
        <v>375</v>
      </c>
      <c r="L608">
        <v>6</v>
      </c>
      <c r="M608">
        <v>58374600</v>
      </c>
      <c r="N608">
        <v>47183000</v>
      </c>
    </row>
    <row r="609" spans="1:14">
      <c r="A609" t="s">
        <v>439</v>
      </c>
      <c r="B609" t="s">
        <v>530</v>
      </c>
      <c r="C609">
        <v>1404</v>
      </c>
      <c r="D609">
        <v>8</v>
      </c>
      <c r="E609" t="s">
        <v>9</v>
      </c>
      <c r="F609" t="s">
        <v>1533</v>
      </c>
      <c r="G609" t="s">
        <v>7025</v>
      </c>
      <c r="H609" t="s">
        <v>37</v>
      </c>
      <c r="I609" t="s">
        <v>49</v>
      </c>
      <c r="J609" t="s">
        <v>6954</v>
      </c>
      <c r="K609" t="s">
        <v>375</v>
      </c>
      <c r="L609">
        <v>5</v>
      </c>
      <c r="M609">
        <v>21062000</v>
      </c>
      <c r="N609">
        <v>17882500</v>
      </c>
    </row>
    <row r="610" spans="1:14">
      <c r="A610" t="s">
        <v>439</v>
      </c>
      <c r="B610" t="s">
        <v>625</v>
      </c>
      <c r="C610">
        <v>1404</v>
      </c>
      <c r="D610">
        <v>8</v>
      </c>
      <c r="E610" t="s">
        <v>9</v>
      </c>
      <c r="F610" t="s">
        <v>1533</v>
      </c>
      <c r="G610" t="s">
        <v>7028</v>
      </c>
      <c r="H610" t="s">
        <v>84</v>
      </c>
      <c r="I610" t="s">
        <v>45</v>
      </c>
      <c r="J610" t="s">
        <v>6962</v>
      </c>
      <c r="K610" t="s">
        <v>230</v>
      </c>
      <c r="L610">
        <v>4</v>
      </c>
      <c r="M610">
        <v>16310800</v>
      </c>
      <c r="N610">
        <v>11947700</v>
      </c>
    </row>
    <row r="611" spans="1:14">
      <c r="A611" t="s">
        <v>441</v>
      </c>
      <c r="B611" t="s">
        <v>442</v>
      </c>
      <c r="C611">
        <v>1405</v>
      </c>
      <c r="D611">
        <v>4</v>
      </c>
      <c r="E611" t="s">
        <v>23</v>
      </c>
      <c r="F611" t="s">
        <v>1245</v>
      </c>
      <c r="G611" t="s">
        <v>7026</v>
      </c>
      <c r="H611" t="s">
        <v>39</v>
      </c>
      <c r="I611" t="s">
        <v>43</v>
      </c>
      <c r="J611" t="s">
        <v>6944</v>
      </c>
      <c r="K611" t="s">
        <v>38</v>
      </c>
      <c r="L611">
        <v>3</v>
      </c>
      <c r="M611">
        <v>24590400</v>
      </c>
      <c r="N611">
        <v>21369900</v>
      </c>
    </row>
    <row r="612" spans="1:14">
      <c r="A612" t="s">
        <v>441</v>
      </c>
      <c r="B612" t="s">
        <v>770</v>
      </c>
      <c r="C612">
        <v>1405</v>
      </c>
      <c r="D612">
        <v>4</v>
      </c>
      <c r="E612" t="s">
        <v>23</v>
      </c>
      <c r="F612" t="s">
        <v>1245</v>
      </c>
      <c r="G612" t="s">
        <v>7045</v>
      </c>
      <c r="H612" t="s">
        <v>95</v>
      </c>
      <c r="I612" t="s">
        <v>51</v>
      </c>
      <c r="J612" t="s">
        <v>6942</v>
      </c>
      <c r="K612" t="s">
        <v>34</v>
      </c>
      <c r="L612">
        <v>10</v>
      </c>
      <c r="M612">
        <v>3164000</v>
      </c>
      <c r="N612">
        <v>2549500</v>
      </c>
    </row>
    <row r="613" spans="1:14">
      <c r="A613" t="s">
        <v>443</v>
      </c>
      <c r="B613" t="s">
        <v>444</v>
      </c>
      <c r="C613">
        <v>1404</v>
      </c>
      <c r="D613">
        <v>8</v>
      </c>
      <c r="E613" t="s">
        <v>9</v>
      </c>
      <c r="F613" t="s">
        <v>1533</v>
      </c>
      <c r="G613" t="s">
        <v>7031</v>
      </c>
      <c r="H613" t="s">
        <v>186</v>
      </c>
      <c r="I613" t="s">
        <v>48</v>
      </c>
      <c r="J613" t="s">
        <v>6970</v>
      </c>
      <c r="K613" t="s">
        <v>445</v>
      </c>
      <c r="L613">
        <v>3</v>
      </c>
      <c r="M613">
        <v>10743000</v>
      </c>
      <c r="N613">
        <v>8498400</v>
      </c>
    </row>
    <row r="614" spans="1:14">
      <c r="A614" t="s">
        <v>443</v>
      </c>
      <c r="B614" t="s">
        <v>444</v>
      </c>
      <c r="C614">
        <v>1404</v>
      </c>
      <c r="D614">
        <v>8</v>
      </c>
      <c r="E614" t="s">
        <v>9</v>
      </c>
      <c r="F614" t="s">
        <v>1533</v>
      </c>
      <c r="G614" t="s">
        <v>7019</v>
      </c>
      <c r="H614" t="s">
        <v>22</v>
      </c>
      <c r="I614" t="s">
        <v>43</v>
      </c>
      <c r="J614" t="s">
        <v>6970</v>
      </c>
      <c r="K614" t="s">
        <v>445</v>
      </c>
      <c r="L614">
        <v>12</v>
      </c>
      <c r="M614">
        <v>114031200</v>
      </c>
      <c r="N614">
        <v>98367600</v>
      </c>
    </row>
    <row r="615" spans="1:14">
      <c r="A615" t="s">
        <v>447</v>
      </c>
      <c r="B615" t="s">
        <v>448</v>
      </c>
      <c r="C615">
        <v>1404</v>
      </c>
      <c r="D615">
        <v>10</v>
      </c>
      <c r="E615" t="s">
        <v>11</v>
      </c>
      <c r="F615" t="s">
        <v>1810</v>
      </c>
      <c r="G615" t="s">
        <v>7039</v>
      </c>
      <c r="H615" t="s">
        <v>134</v>
      </c>
      <c r="I615" t="s">
        <v>49</v>
      </c>
      <c r="J615" t="s">
        <v>6935</v>
      </c>
      <c r="K615" t="s">
        <v>15</v>
      </c>
      <c r="L615">
        <v>3</v>
      </c>
      <c r="M615">
        <v>5700000</v>
      </c>
      <c r="N615">
        <v>5007500</v>
      </c>
    </row>
    <row r="616" spans="1:14">
      <c r="A616" t="s">
        <v>447</v>
      </c>
      <c r="B616" t="s">
        <v>490</v>
      </c>
      <c r="C616">
        <v>1404</v>
      </c>
      <c r="D616">
        <v>10</v>
      </c>
      <c r="E616" t="s">
        <v>11</v>
      </c>
      <c r="F616" t="s">
        <v>1810</v>
      </c>
      <c r="G616" t="s">
        <v>7043</v>
      </c>
      <c r="H616" t="s">
        <v>68</v>
      </c>
      <c r="I616" t="s">
        <v>51</v>
      </c>
      <c r="J616" t="s">
        <v>6994</v>
      </c>
      <c r="K616" t="s">
        <v>161</v>
      </c>
      <c r="L616">
        <v>4</v>
      </c>
      <c r="M616">
        <v>1302000</v>
      </c>
      <c r="N616">
        <v>972600</v>
      </c>
    </row>
    <row r="617" spans="1:14">
      <c r="A617" t="s">
        <v>449</v>
      </c>
      <c r="B617" t="s">
        <v>450</v>
      </c>
      <c r="C617">
        <v>1405</v>
      </c>
      <c r="D617">
        <v>5</v>
      </c>
      <c r="E617" t="s">
        <v>26</v>
      </c>
      <c r="F617" t="s">
        <v>1245</v>
      </c>
      <c r="G617" t="s">
        <v>7027</v>
      </c>
      <c r="H617" t="s">
        <v>96</v>
      </c>
      <c r="I617" t="s">
        <v>45</v>
      </c>
      <c r="J617" t="s">
        <v>6968</v>
      </c>
      <c r="K617" t="s">
        <v>222</v>
      </c>
      <c r="L617">
        <v>8</v>
      </c>
      <c r="M617">
        <v>52998400</v>
      </c>
      <c r="N617">
        <v>41821400</v>
      </c>
    </row>
    <row r="618" spans="1:14">
      <c r="A618" t="s">
        <v>449</v>
      </c>
      <c r="B618" t="s">
        <v>617</v>
      </c>
      <c r="C618">
        <v>1405</v>
      </c>
      <c r="D618">
        <v>5</v>
      </c>
      <c r="E618" t="s">
        <v>26</v>
      </c>
      <c r="F618" t="s">
        <v>1245</v>
      </c>
      <c r="G618" t="s">
        <v>7022</v>
      </c>
      <c r="H618" t="s">
        <v>31</v>
      </c>
      <c r="I618" t="s">
        <v>45</v>
      </c>
      <c r="J618" t="s">
        <v>7004</v>
      </c>
      <c r="K618" t="s">
        <v>151</v>
      </c>
      <c r="L618">
        <v>2</v>
      </c>
      <c r="M618">
        <v>14191400</v>
      </c>
      <c r="N618">
        <v>11479400</v>
      </c>
    </row>
    <row r="619" spans="1:14">
      <c r="A619" t="s">
        <v>449</v>
      </c>
      <c r="B619" t="s">
        <v>617</v>
      </c>
      <c r="C619">
        <v>1405</v>
      </c>
      <c r="D619">
        <v>5</v>
      </c>
      <c r="E619" t="s">
        <v>26</v>
      </c>
      <c r="F619" t="s">
        <v>1245</v>
      </c>
      <c r="G619" t="s">
        <v>7042</v>
      </c>
      <c r="H619" t="s">
        <v>89</v>
      </c>
      <c r="I619" t="s">
        <v>47</v>
      </c>
      <c r="J619" t="s">
        <v>7004</v>
      </c>
      <c r="K619" t="s">
        <v>151</v>
      </c>
      <c r="L619">
        <v>3</v>
      </c>
      <c r="M619">
        <v>1976400</v>
      </c>
      <c r="N619">
        <v>1349200</v>
      </c>
    </row>
    <row r="620" spans="1:14">
      <c r="A620" t="s">
        <v>449</v>
      </c>
      <c r="B620" t="s">
        <v>755</v>
      </c>
      <c r="C620">
        <v>1405</v>
      </c>
      <c r="D620">
        <v>5</v>
      </c>
      <c r="E620" t="s">
        <v>26</v>
      </c>
      <c r="F620" t="s">
        <v>1245</v>
      </c>
      <c r="G620" t="s">
        <v>7018</v>
      </c>
      <c r="H620" t="s">
        <v>19</v>
      </c>
      <c r="I620" t="s">
        <v>43</v>
      </c>
      <c r="J620" t="s">
        <v>6952</v>
      </c>
      <c r="K620" t="s">
        <v>281</v>
      </c>
      <c r="L620">
        <v>3</v>
      </c>
      <c r="M620">
        <v>35217300</v>
      </c>
      <c r="N620">
        <v>29928500</v>
      </c>
    </row>
    <row r="621" spans="1:14">
      <c r="A621" t="s">
        <v>449</v>
      </c>
      <c r="B621" t="s">
        <v>755</v>
      </c>
      <c r="C621">
        <v>1405</v>
      </c>
      <c r="D621">
        <v>5</v>
      </c>
      <c r="E621" t="s">
        <v>26</v>
      </c>
      <c r="F621" t="s">
        <v>1245</v>
      </c>
      <c r="G621" t="s">
        <v>7044</v>
      </c>
      <c r="H621" t="s">
        <v>94</v>
      </c>
      <c r="I621" t="s">
        <v>51</v>
      </c>
      <c r="J621" t="s">
        <v>6952</v>
      </c>
      <c r="K621" t="s">
        <v>281</v>
      </c>
      <c r="L621">
        <v>3</v>
      </c>
      <c r="M621">
        <v>721800</v>
      </c>
      <c r="N621">
        <v>527900</v>
      </c>
    </row>
    <row r="622" spans="1:14">
      <c r="A622" t="s">
        <v>449</v>
      </c>
      <c r="B622" t="s">
        <v>755</v>
      </c>
      <c r="C622">
        <v>1405</v>
      </c>
      <c r="D622">
        <v>5</v>
      </c>
      <c r="E622" t="s">
        <v>26</v>
      </c>
      <c r="F622" t="s">
        <v>1245</v>
      </c>
      <c r="G622" t="s">
        <v>7036</v>
      </c>
      <c r="H622" t="s">
        <v>137</v>
      </c>
      <c r="I622" t="s">
        <v>47</v>
      </c>
      <c r="J622" t="s">
        <v>6952</v>
      </c>
      <c r="K622" t="s">
        <v>281</v>
      </c>
      <c r="L622">
        <v>9</v>
      </c>
      <c r="M622">
        <v>23287500</v>
      </c>
      <c r="N622">
        <v>20151800</v>
      </c>
    </row>
    <row r="623" spans="1:14">
      <c r="A623" t="s">
        <v>451</v>
      </c>
      <c r="B623" t="s">
        <v>452</v>
      </c>
      <c r="C623">
        <v>1405</v>
      </c>
      <c r="D623">
        <v>3</v>
      </c>
      <c r="E623" t="s">
        <v>20</v>
      </c>
      <c r="F623" t="s">
        <v>945</v>
      </c>
      <c r="G623" t="s">
        <v>7031</v>
      </c>
      <c r="H623" t="s">
        <v>186</v>
      </c>
      <c r="I623" t="s">
        <v>48</v>
      </c>
      <c r="J623" t="s">
        <v>6982</v>
      </c>
      <c r="K623" t="s">
        <v>409</v>
      </c>
      <c r="L623">
        <v>6</v>
      </c>
      <c r="M623">
        <v>24875400</v>
      </c>
      <c r="N623">
        <v>21721600</v>
      </c>
    </row>
    <row r="624" spans="1:14">
      <c r="A624" t="s">
        <v>451</v>
      </c>
      <c r="B624" t="s">
        <v>452</v>
      </c>
      <c r="C624">
        <v>1405</v>
      </c>
      <c r="D624">
        <v>3</v>
      </c>
      <c r="E624" t="s">
        <v>20</v>
      </c>
      <c r="F624" t="s">
        <v>945</v>
      </c>
      <c r="G624" t="s">
        <v>7027</v>
      </c>
      <c r="H624" t="s">
        <v>96</v>
      </c>
      <c r="I624" t="s">
        <v>45</v>
      </c>
      <c r="J624" t="s">
        <v>6982</v>
      </c>
      <c r="K624" t="s">
        <v>409</v>
      </c>
      <c r="L624">
        <v>2</v>
      </c>
      <c r="M624">
        <v>13385400</v>
      </c>
      <c r="N624">
        <v>10617100</v>
      </c>
    </row>
    <row r="625" spans="1:14">
      <c r="A625" t="s">
        <v>451</v>
      </c>
      <c r="B625" t="s">
        <v>832</v>
      </c>
      <c r="C625">
        <v>1405</v>
      </c>
      <c r="D625">
        <v>3</v>
      </c>
      <c r="E625" t="s">
        <v>20</v>
      </c>
      <c r="F625" t="s">
        <v>945</v>
      </c>
      <c r="G625" t="s">
        <v>7032</v>
      </c>
      <c r="H625" t="s">
        <v>78</v>
      </c>
      <c r="I625" t="s">
        <v>49</v>
      </c>
      <c r="J625" t="s">
        <v>6959</v>
      </c>
      <c r="K625" t="s">
        <v>596</v>
      </c>
      <c r="L625">
        <v>8</v>
      </c>
      <c r="M625">
        <v>33441600</v>
      </c>
      <c r="N625">
        <v>26170000</v>
      </c>
    </row>
    <row r="626" spans="1:14">
      <c r="A626" t="s">
        <v>451</v>
      </c>
      <c r="B626" t="s">
        <v>832</v>
      </c>
      <c r="C626">
        <v>1405</v>
      </c>
      <c r="D626">
        <v>3</v>
      </c>
      <c r="E626" t="s">
        <v>20</v>
      </c>
      <c r="F626" t="s">
        <v>945</v>
      </c>
      <c r="G626" t="s">
        <v>7025</v>
      </c>
      <c r="H626" t="s">
        <v>37</v>
      </c>
      <c r="I626" t="s">
        <v>49</v>
      </c>
      <c r="J626" t="s">
        <v>6959</v>
      </c>
      <c r="K626" t="s">
        <v>596</v>
      </c>
      <c r="L626">
        <v>3</v>
      </c>
      <c r="M626">
        <v>12599700</v>
      </c>
      <c r="N626">
        <v>9890700</v>
      </c>
    </row>
    <row r="627" spans="1:14">
      <c r="A627" t="s">
        <v>451</v>
      </c>
      <c r="B627" t="s">
        <v>832</v>
      </c>
      <c r="C627">
        <v>1405</v>
      </c>
      <c r="D627">
        <v>3</v>
      </c>
      <c r="E627" t="s">
        <v>20</v>
      </c>
      <c r="F627" t="s">
        <v>945</v>
      </c>
      <c r="G627" t="s">
        <v>7037</v>
      </c>
      <c r="H627" t="s">
        <v>115</v>
      </c>
      <c r="I627" t="s">
        <v>49</v>
      </c>
      <c r="J627" t="s">
        <v>6959</v>
      </c>
      <c r="K627" t="s">
        <v>596</v>
      </c>
      <c r="L627">
        <v>6</v>
      </c>
      <c r="M627">
        <v>10121400</v>
      </c>
      <c r="N627">
        <v>7495400</v>
      </c>
    </row>
    <row r="628" spans="1:14">
      <c r="A628" t="s">
        <v>454</v>
      </c>
      <c r="B628" t="s">
        <v>455</v>
      </c>
      <c r="C628">
        <v>1405</v>
      </c>
      <c r="D628">
        <v>6</v>
      </c>
      <c r="E628" t="s">
        <v>29</v>
      </c>
      <c r="F628" t="s">
        <v>1245</v>
      </c>
      <c r="G628" t="s">
        <v>7031</v>
      </c>
      <c r="H628" t="s">
        <v>186</v>
      </c>
      <c r="I628" t="s">
        <v>48</v>
      </c>
      <c r="J628" t="s">
        <v>6938</v>
      </c>
      <c r="K628" t="s">
        <v>24</v>
      </c>
      <c r="L628">
        <v>23</v>
      </c>
      <c r="M628">
        <v>94224100</v>
      </c>
      <c r="N628">
        <v>75118400</v>
      </c>
    </row>
    <row r="629" spans="1:14">
      <c r="A629" t="s">
        <v>454</v>
      </c>
      <c r="B629" t="s">
        <v>455</v>
      </c>
      <c r="C629">
        <v>1405</v>
      </c>
      <c r="D629">
        <v>6</v>
      </c>
      <c r="E629" t="s">
        <v>29</v>
      </c>
      <c r="F629" t="s">
        <v>1245</v>
      </c>
      <c r="G629" t="s">
        <v>7017</v>
      </c>
      <c r="H629" t="s">
        <v>16</v>
      </c>
      <c r="I629" t="s">
        <v>46</v>
      </c>
      <c r="J629" t="s">
        <v>6938</v>
      </c>
      <c r="K629" t="s">
        <v>24</v>
      </c>
      <c r="L629">
        <v>5</v>
      </c>
      <c r="M629">
        <v>62998000</v>
      </c>
      <c r="N629">
        <v>43904300</v>
      </c>
    </row>
    <row r="630" spans="1:14">
      <c r="A630" t="s">
        <v>454</v>
      </c>
      <c r="B630" t="s">
        <v>809</v>
      </c>
      <c r="C630">
        <v>1405</v>
      </c>
      <c r="D630">
        <v>6</v>
      </c>
      <c r="E630" t="s">
        <v>29</v>
      </c>
      <c r="F630" t="s">
        <v>1245</v>
      </c>
      <c r="G630" t="s">
        <v>7025</v>
      </c>
      <c r="H630" t="s">
        <v>37</v>
      </c>
      <c r="I630" t="s">
        <v>49</v>
      </c>
      <c r="J630" t="s">
        <v>6997</v>
      </c>
      <c r="K630" t="s">
        <v>354</v>
      </c>
      <c r="L630">
        <v>1</v>
      </c>
      <c r="M630">
        <v>3799500</v>
      </c>
      <c r="N630">
        <v>3156700</v>
      </c>
    </row>
    <row r="631" spans="1:14">
      <c r="A631" t="s">
        <v>456</v>
      </c>
      <c r="B631" t="s">
        <v>457</v>
      </c>
      <c r="C631">
        <v>1404</v>
      </c>
      <c r="D631">
        <v>11</v>
      </c>
      <c r="E631" t="s">
        <v>12</v>
      </c>
      <c r="F631" t="s">
        <v>1810</v>
      </c>
      <c r="G631" t="s">
        <v>7044</v>
      </c>
      <c r="H631" t="s">
        <v>94</v>
      </c>
      <c r="I631" t="s">
        <v>51</v>
      </c>
      <c r="J631" t="s">
        <v>6942</v>
      </c>
      <c r="K631" t="s">
        <v>34</v>
      </c>
      <c r="L631">
        <v>10</v>
      </c>
      <c r="M631">
        <v>2512000</v>
      </c>
      <c r="N631">
        <v>1913100</v>
      </c>
    </row>
    <row r="632" spans="1:14">
      <c r="A632" t="s">
        <v>456</v>
      </c>
      <c r="B632" t="s">
        <v>457</v>
      </c>
      <c r="C632">
        <v>1404</v>
      </c>
      <c r="D632">
        <v>11</v>
      </c>
      <c r="E632" t="s">
        <v>12</v>
      </c>
      <c r="F632" t="s">
        <v>1810</v>
      </c>
      <c r="G632" t="s">
        <v>7038</v>
      </c>
      <c r="H632" t="s">
        <v>75</v>
      </c>
      <c r="I632" t="s">
        <v>50</v>
      </c>
      <c r="J632" t="s">
        <v>6942</v>
      </c>
      <c r="K632" t="s">
        <v>34</v>
      </c>
      <c r="L632">
        <v>1</v>
      </c>
      <c r="M632">
        <v>1271000</v>
      </c>
      <c r="N632">
        <v>1115300</v>
      </c>
    </row>
    <row r="633" spans="1:14">
      <c r="A633" t="s">
        <v>456</v>
      </c>
      <c r="B633" t="s">
        <v>457</v>
      </c>
      <c r="C633">
        <v>1404</v>
      </c>
      <c r="D633">
        <v>11</v>
      </c>
      <c r="E633" t="s">
        <v>12</v>
      </c>
      <c r="F633" t="s">
        <v>1810</v>
      </c>
      <c r="G633" t="s">
        <v>7023</v>
      </c>
      <c r="H633" t="s">
        <v>33</v>
      </c>
      <c r="I633" t="s">
        <v>47</v>
      </c>
      <c r="J633" t="s">
        <v>6942</v>
      </c>
      <c r="K633" t="s">
        <v>34</v>
      </c>
      <c r="L633">
        <v>2</v>
      </c>
      <c r="M633">
        <v>11200600</v>
      </c>
      <c r="N633">
        <v>9762500</v>
      </c>
    </row>
    <row r="634" spans="1:14">
      <c r="A634" t="s">
        <v>458</v>
      </c>
      <c r="B634" t="s">
        <v>459</v>
      </c>
      <c r="C634">
        <v>1404</v>
      </c>
      <c r="D634">
        <v>12</v>
      </c>
      <c r="E634" t="s">
        <v>13</v>
      </c>
      <c r="F634" t="s">
        <v>1810</v>
      </c>
      <c r="G634" t="s">
        <v>7017</v>
      </c>
      <c r="H634" t="s">
        <v>16</v>
      </c>
      <c r="I634" t="s">
        <v>46</v>
      </c>
      <c r="J634" t="s">
        <v>7007</v>
      </c>
      <c r="K634" t="s">
        <v>309</v>
      </c>
      <c r="L634">
        <v>1</v>
      </c>
      <c r="M634">
        <v>12360300</v>
      </c>
      <c r="N634">
        <v>9075200</v>
      </c>
    </row>
    <row r="635" spans="1:14">
      <c r="A635" t="s">
        <v>461</v>
      </c>
      <c r="B635" t="s">
        <v>462</v>
      </c>
      <c r="C635">
        <v>1405</v>
      </c>
      <c r="D635">
        <v>4</v>
      </c>
      <c r="E635" t="s">
        <v>23</v>
      </c>
      <c r="F635" t="s">
        <v>1245</v>
      </c>
      <c r="G635" t="s">
        <v>7042</v>
      </c>
      <c r="H635" t="s">
        <v>89</v>
      </c>
      <c r="I635" t="s">
        <v>47</v>
      </c>
      <c r="J635" t="s">
        <v>6982</v>
      </c>
      <c r="K635" t="s">
        <v>409</v>
      </c>
      <c r="L635">
        <v>2</v>
      </c>
      <c r="M635">
        <v>1343400</v>
      </c>
      <c r="N635">
        <v>1129800</v>
      </c>
    </row>
    <row r="636" spans="1:14">
      <c r="A636" t="s">
        <v>465</v>
      </c>
      <c r="B636" t="s">
        <v>466</v>
      </c>
      <c r="C636">
        <v>1405</v>
      </c>
      <c r="D636">
        <v>1</v>
      </c>
      <c r="E636" t="s">
        <v>14</v>
      </c>
      <c r="F636" t="s">
        <v>945</v>
      </c>
      <c r="G636" t="s">
        <v>7045</v>
      </c>
      <c r="H636" t="s">
        <v>95</v>
      </c>
      <c r="I636" t="s">
        <v>51</v>
      </c>
      <c r="J636" t="s">
        <v>6940</v>
      </c>
      <c r="K636" t="s">
        <v>30</v>
      </c>
      <c r="L636">
        <v>1</v>
      </c>
      <c r="M636">
        <v>288500</v>
      </c>
      <c r="N636">
        <v>208600</v>
      </c>
    </row>
    <row r="637" spans="1:14">
      <c r="A637" t="s">
        <v>465</v>
      </c>
      <c r="B637" t="s">
        <v>466</v>
      </c>
      <c r="C637">
        <v>1405</v>
      </c>
      <c r="D637">
        <v>1</v>
      </c>
      <c r="E637" t="s">
        <v>14</v>
      </c>
      <c r="F637" t="s">
        <v>945</v>
      </c>
      <c r="G637" t="s">
        <v>7036</v>
      </c>
      <c r="H637" t="s">
        <v>137</v>
      </c>
      <c r="I637" t="s">
        <v>47</v>
      </c>
      <c r="J637" t="s">
        <v>6940</v>
      </c>
      <c r="K637" t="s">
        <v>30</v>
      </c>
      <c r="L637">
        <v>1</v>
      </c>
      <c r="M637">
        <v>2422700</v>
      </c>
      <c r="N637">
        <v>2006100</v>
      </c>
    </row>
    <row r="638" spans="1:14">
      <c r="A638" t="s">
        <v>465</v>
      </c>
      <c r="B638" t="s">
        <v>794</v>
      </c>
      <c r="C638">
        <v>1405</v>
      </c>
      <c r="D638">
        <v>1</v>
      </c>
      <c r="E638" t="s">
        <v>14</v>
      </c>
      <c r="F638" t="s">
        <v>945</v>
      </c>
      <c r="G638" t="s">
        <v>7040</v>
      </c>
      <c r="H638" t="s">
        <v>63</v>
      </c>
      <c r="I638" t="s">
        <v>48</v>
      </c>
      <c r="J638" t="s">
        <v>7006</v>
      </c>
      <c r="K638" t="s">
        <v>138</v>
      </c>
      <c r="L638">
        <v>5</v>
      </c>
      <c r="M638">
        <v>5790000</v>
      </c>
      <c r="N638">
        <v>4376200</v>
      </c>
    </row>
    <row r="639" spans="1:14">
      <c r="A639" t="s">
        <v>465</v>
      </c>
      <c r="B639" t="s">
        <v>794</v>
      </c>
      <c r="C639">
        <v>1405</v>
      </c>
      <c r="D639">
        <v>1</v>
      </c>
      <c r="E639" t="s">
        <v>14</v>
      </c>
      <c r="F639" t="s">
        <v>945</v>
      </c>
      <c r="G639" t="s">
        <v>7022</v>
      </c>
      <c r="H639" t="s">
        <v>31</v>
      </c>
      <c r="I639" t="s">
        <v>45</v>
      </c>
      <c r="J639" t="s">
        <v>7006</v>
      </c>
      <c r="K639" t="s">
        <v>138</v>
      </c>
      <c r="L639">
        <v>2</v>
      </c>
      <c r="M639">
        <v>14141800</v>
      </c>
      <c r="N639">
        <v>11952800</v>
      </c>
    </row>
    <row r="640" spans="1:14">
      <c r="A640" t="s">
        <v>468</v>
      </c>
      <c r="B640" t="s">
        <v>469</v>
      </c>
      <c r="C640">
        <v>1404</v>
      </c>
      <c r="D640">
        <v>10</v>
      </c>
      <c r="E640" t="s">
        <v>11</v>
      </c>
      <c r="F640" t="s">
        <v>1810</v>
      </c>
      <c r="G640" t="s">
        <v>7027</v>
      </c>
      <c r="H640" t="s">
        <v>96</v>
      </c>
      <c r="I640" t="s">
        <v>45</v>
      </c>
      <c r="J640" t="s">
        <v>6982</v>
      </c>
      <c r="K640" t="s">
        <v>409</v>
      </c>
      <c r="L640">
        <v>2</v>
      </c>
      <c r="M640">
        <v>14699000</v>
      </c>
      <c r="N640">
        <v>11093600</v>
      </c>
    </row>
    <row r="641" spans="1:14">
      <c r="A641" t="s">
        <v>468</v>
      </c>
      <c r="B641" t="s">
        <v>469</v>
      </c>
      <c r="C641">
        <v>1404</v>
      </c>
      <c r="D641">
        <v>10</v>
      </c>
      <c r="E641" t="s">
        <v>11</v>
      </c>
      <c r="F641" t="s">
        <v>1810</v>
      </c>
      <c r="G641" t="s">
        <v>7025</v>
      </c>
      <c r="H641" t="s">
        <v>37</v>
      </c>
      <c r="I641" t="s">
        <v>49</v>
      </c>
      <c r="J641" t="s">
        <v>6982</v>
      </c>
      <c r="K641" t="s">
        <v>409</v>
      </c>
      <c r="L641">
        <v>1</v>
      </c>
      <c r="M641">
        <v>4185200</v>
      </c>
      <c r="N641">
        <v>3187700</v>
      </c>
    </row>
    <row r="642" spans="1:14">
      <c r="A642" t="s">
        <v>468</v>
      </c>
      <c r="B642" t="s">
        <v>685</v>
      </c>
      <c r="C642">
        <v>1404</v>
      </c>
      <c r="D642">
        <v>10</v>
      </c>
      <c r="E642" t="s">
        <v>11</v>
      </c>
      <c r="F642" t="s">
        <v>1810</v>
      </c>
      <c r="G642" t="s">
        <v>7043</v>
      </c>
      <c r="H642" t="s">
        <v>68</v>
      </c>
      <c r="I642" t="s">
        <v>51</v>
      </c>
      <c r="J642" t="s">
        <v>6937</v>
      </c>
      <c r="K642" t="s">
        <v>21</v>
      </c>
      <c r="L642">
        <v>12</v>
      </c>
      <c r="M642">
        <v>3663600</v>
      </c>
      <c r="N642">
        <v>2665900</v>
      </c>
    </row>
    <row r="643" spans="1:14">
      <c r="A643" t="s">
        <v>468</v>
      </c>
      <c r="B643" t="s">
        <v>685</v>
      </c>
      <c r="C643">
        <v>1404</v>
      </c>
      <c r="D643">
        <v>10</v>
      </c>
      <c r="E643" t="s">
        <v>11</v>
      </c>
      <c r="F643" t="s">
        <v>1810</v>
      </c>
      <c r="G643" t="s">
        <v>7019</v>
      </c>
      <c r="H643" t="s">
        <v>22</v>
      </c>
      <c r="I643" t="s">
        <v>43</v>
      </c>
      <c r="J643" t="s">
        <v>6937</v>
      </c>
      <c r="K643" t="s">
        <v>21</v>
      </c>
      <c r="L643">
        <v>4</v>
      </c>
      <c r="M643">
        <v>40590400</v>
      </c>
      <c r="N643">
        <v>31412800</v>
      </c>
    </row>
    <row r="644" spans="1:14">
      <c r="A644" t="s">
        <v>470</v>
      </c>
      <c r="B644" t="s">
        <v>471</v>
      </c>
      <c r="C644">
        <v>1405</v>
      </c>
      <c r="D644">
        <v>5</v>
      </c>
      <c r="E644" t="s">
        <v>26</v>
      </c>
      <c r="F644" t="s">
        <v>1245</v>
      </c>
      <c r="G644" t="s">
        <v>7020</v>
      </c>
      <c r="H644" t="s">
        <v>25</v>
      </c>
      <c r="I644" t="s">
        <v>46</v>
      </c>
      <c r="J644" t="s">
        <v>7012</v>
      </c>
      <c r="K644" t="s">
        <v>472</v>
      </c>
      <c r="L644">
        <v>2</v>
      </c>
      <c r="M644">
        <v>24336200</v>
      </c>
      <c r="N644">
        <v>17016400</v>
      </c>
    </row>
    <row r="645" spans="1:14">
      <c r="A645" t="s">
        <v>470</v>
      </c>
      <c r="B645" t="s">
        <v>471</v>
      </c>
      <c r="C645">
        <v>1405</v>
      </c>
      <c r="D645">
        <v>5</v>
      </c>
      <c r="E645" t="s">
        <v>26</v>
      </c>
      <c r="F645" t="s">
        <v>1245</v>
      </c>
      <c r="G645" t="s">
        <v>7038</v>
      </c>
      <c r="H645" t="s">
        <v>75</v>
      </c>
      <c r="I645" t="s">
        <v>50</v>
      </c>
      <c r="J645" t="s">
        <v>7012</v>
      </c>
      <c r="K645" t="s">
        <v>472</v>
      </c>
      <c r="L645">
        <v>6</v>
      </c>
      <c r="M645">
        <v>8235600</v>
      </c>
      <c r="N645">
        <v>6982300</v>
      </c>
    </row>
    <row r="646" spans="1:14">
      <c r="A646" t="s">
        <v>470</v>
      </c>
      <c r="B646" t="s">
        <v>652</v>
      </c>
      <c r="C646">
        <v>1405</v>
      </c>
      <c r="D646">
        <v>5</v>
      </c>
      <c r="E646" t="s">
        <v>26</v>
      </c>
      <c r="F646" t="s">
        <v>1245</v>
      </c>
      <c r="G646" t="s">
        <v>7033</v>
      </c>
      <c r="H646" t="s">
        <v>71</v>
      </c>
      <c r="I646" t="s">
        <v>50</v>
      </c>
      <c r="J646" t="s">
        <v>6956</v>
      </c>
      <c r="K646" t="s">
        <v>233</v>
      </c>
      <c r="L646">
        <v>1</v>
      </c>
      <c r="M646">
        <v>5234000</v>
      </c>
      <c r="N646">
        <v>3718700</v>
      </c>
    </row>
    <row r="647" spans="1:14">
      <c r="A647" t="s">
        <v>470</v>
      </c>
      <c r="B647" t="s">
        <v>652</v>
      </c>
      <c r="C647">
        <v>1405</v>
      </c>
      <c r="D647">
        <v>5</v>
      </c>
      <c r="E647" t="s">
        <v>26</v>
      </c>
      <c r="F647" t="s">
        <v>1245</v>
      </c>
      <c r="G647" t="s">
        <v>7017</v>
      </c>
      <c r="H647" t="s">
        <v>16</v>
      </c>
      <c r="I647" t="s">
        <v>46</v>
      </c>
      <c r="J647" t="s">
        <v>6956</v>
      </c>
      <c r="K647" t="s">
        <v>233</v>
      </c>
      <c r="L647">
        <v>4</v>
      </c>
      <c r="M647">
        <v>54722800</v>
      </c>
      <c r="N647">
        <v>43249900</v>
      </c>
    </row>
    <row r="648" spans="1:14">
      <c r="A648" t="s">
        <v>470</v>
      </c>
      <c r="B648" t="s">
        <v>652</v>
      </c>
      <c r="C648">
        <v>1405</v>
      </c>
      <c r="D648">
        <v>5</v>
      </c>
      <c r="E648" t="s">
        <v>26</v>
      </c>
      <c r="F648" t="s">
        <v>1245</v>
      </c>
      <c r="G648" t="s">
        <v>7028</v>
      </c>
      <c r="H648" t="s">
        <v>84</v>
      </c>
      <c r="I648" t="s">
        <v>45</v>
      </c>
      <c r="J648" t="s">
        <v>6956</v>
      </c>
      <c r="K648" t="s">
        <v>233</v>
      </c>
      <c r="L648">
        <v>5</v>
      </c>
      <c r="M648">
        <v>21071000</v>
      </c>
      <c r="N648">
        <v>18450800</v>
      </c>
    </row>
    <row r="649" spans="1:14">
      <c r="A649" t="s">
        <v>473</v>
      </c>
      <c r="B649" t="s">
        <v>474</v>
      </c>
      <c r="C649">
        <v>1404</v>
      </c>
      <c r="D649">
        <v>12</v>
      </c>
      <c r="E649" t="s">
        <v>13</v>
      </c>
      <c r="F649" t="s">
        <v>1810</v>
      </c>
      <c r="G649" t="s">
        <v>7031</v>
      </c>
      <c r="H649" t="s">
        <v>186</v>
      </c>
      <c r="I649" t="s">
        <v>48</v>
      </c>
      <c r="J649" t="s">
        <v>6951</v>
      </c>
      <c r="K649" t="s">
        <v>228</v>
      </c>
      <c r="L649">
        <v>4</v>
      </c>
      <c r="M649">
        <v>15046800</v>
      </c>
      <c r="N649">
        <v>11099800</v>
      </c>
    </row>
    <row r="650" spans="1:14">
      <c r="A650" t="s">
        <v>473</v>
      </c>
      <c r="B650" t="s">
        <v>474</v>
      </c>
      <c r="C650">
        <v>1404</v>
      </c>
      <c r="D650">
        <v>12</v>
      </c>
      <c r="E650" t="s">
        <v>13</v>
      </c>
      <c r="F650" t="s">
        <v>1810</v>
      </c>
      <c r="G650" t="s">
        <v>7038</v>
      </c>
      <c r="H650" t="s">
        <v>75</v>
      </c>
      <c r="I650" t="s">
        <v>50</v>
      </c>
      <c r="J650" t="s">
        <v>6951</v>
      </c>
      <c r="K650" t="s">
        <v>228</v>
      </c>
      <c r="L650">
        <v>7</v>
      </c>
      <c r="M650">
        <v>8624700</v>
      </c>
      <c r="N650">
        <v>6541900</v>
      </c>
    </row>
    <row r="651" spans="1:14">
      <c r="A651" t="s">
        <v>473</v>
      </c>
      <c r="B651" t="s">
        <v>570</v>
      </c>
      <c r="C651">
        <v>1404</v>
      </c>
      <c r="D651">
        <v>12</v>
      </c>
      <c r="E651" t="s">
        <v>13</v>
      </c>
      <c r="F651" t="s">
        <v>1810</v>
      </c>
      <c r="G651" t="s">
        <v>7022</v>
      </c>
      <c r="H651" t="s">
        <v>31</v>
      </c>
      <c r="I651" t="s">
        <v>45</v>
      </c>
      <c r="J651" t="s">
        <v>6986</v>
      </c>
      <c r="K651" t="s">
        <v>345</v>
      </c>
      <c r="L651">
        <v>1</v>
      </c>
      <c r="M651">
        <v>7726700</v>
      </c>
      <c r="N651">
        <v>6102800</v>
      </c>
    </row>
    <row r="652" spans="1:14">
      <c r="A652" t="s">
        <v>476</v>
      </c>
      <c r="B652" t="s">
        <v>477</v>
      </c>
      <c r="C652">
        <v>1404</v>
      </c>
      <c r="D652">
        <v>9</v>
      </c>
      <c r="E652" t="s">
        <v>10</v>
      </c>
      <c r="F652" t="s">
        <v>1533</v>
      </c>
      <c r="G652" t="s">
        <v>7033</v>
      </c>
      <c r="H652" t="s">
        <v>71</v>
      </c>
      <c r="I652" t="s">
        <v>50</v>
      </c>
      <c r="J652" t="s">
        <v>6953</v>
      </c>
      <c r="K652" t="s">
        <v>478</v>
      </c>
      <c r="L652">
        <v>4</v>
      </c>
      <c r="M652">
        <v>22820400</v>
      </c>
      <c r="N652">
        <v>18564000</v>
      </c>
    </row>
    <row r="653" spans="1:14">
      <c r="A653" t="s">
        <v>481</v>
      </c>
      <c r="B653" t="s">
        <v>482</v>
      </c>
      <c r="C653">
        <v>1404</v>
      </c>
      <c r="D653">
        <v>7</v>
      </c>
      <c r="E653" t="s">
        <v>8</v>
      </c>
      <c r="F653" t="s">
        <v>1533</v>
      </c>
      <c r="G653" t="s">
        <v>7040</v>
      </c>
      <c r="H653" t="s">
        <v>63</v>
      </c>
      <c r="I653" t="s">
        <v>48</v>
      </c>
      <c r="J653" t="s">
        <v>6977</v>
      </c>
      <c r="K653" t="s">
        <v>370</v>
      </c>
      <c r="L653">
        <v>2</v>
      </c>
      <c r="M653">
        <v>2166000</v>
      </c>
      <c r="N653">
        <v>1709900</v>
      </c>
    </row>
    <row r="654" spans="1:14">
      <c r="A654" t="s">
        <v>481</v>
      </c>
      <c r="B654" t="s">
        <v>482</v>
      </c>
      <c r="C654">
        <v>1404</v>
      </c>
      <c r="D654">
        <v>7</v>
      </c>
      <c r="E654" t="s">
        <v>8</v>
      </c>
      <c r="F654" t="s">
        <v>1533</v>
      </c>
      <c r="G654" t="s">
        <v>7020</v>
      </c>
      <c r="H654" t="s">
        <v>25</v>
      </c>
      <c r="I654" t="s">
        <v>46</v>
      </c>
      <c r="J654" t="s">
        <v>6977</v>
      </c>
      <c r="K654" t="s">
        <v>370</v>
      </c>
      <c r="L654">
        <v>3</v>
      </c>
      <c r="M654">
        <v>35330100</v>
      </c>
      <c r="N654">
        <v>29257200</v>
      </c>
    </row>
    <row r="655" spans="1:14">
      <c r="A655" t="s">
        <v>481</v>
      </c>
      <c r="B655" t="s">
        <v>821</v>
      </c>
      <c r="C655">
        <v>1404</v>
      </c>
      <c r="D655">
        <v>7</v>
      </c>
      <c r="E655" t="s">
        <v>8</v>
      </c>
      <c r="F655" t="s">
        <v>1533</v>
      </c>
      <c r="G655" t="s">
        <v>7039</v>
      </c>
      <c r="H655" t="s">
        <v>134</v>
      </c>
      <c r="I655" t="s">
        <v>49</v>
      </c>
      <c r="J655" t="s">
        <v>6942</v>
      </c>
      <c r="K655" t="s">
        <v>34</v>
      </c>
      <c r="L655">
        <v>2</v>
      </c>
      <c r="M655">
        <v>3681600</v>
      </c>
      <c r="N655">
        <v>2961200</v>
      </c>
    </row>
    <row r="656" spans="1:14">
      <c r="A656" t="s">
        <v>484</v>
      </c>
      <c r="B656" t="s">
        <v>485</v>
      </c>
      <c r="C656">
        <v>1404</v>
      </c>
      <c r="D656">
        <v>8</v>
      </c>
      <c r="E656" t="s">
        <v>9</v>
      </c>
      <c r="F656" t="s">
        <v>1533</v>
      </c>
      <c r="G656" t="s">
        <v>7041</v>
      </c>
      <c r="H656" t="s">
        <v>66</v>
      </c>
      <c r="I656" t="s">
        <v>47</v>
      </c>
      <c r="J656" t="s">
        <v>6943</v>
      </c>
      <c r="K656" t="s">
        <v>36</v>
      </c>
      <c r="L656">
        <v>1</v>
      </c>
      <c r="M656">
        <v>1093800</v>
      </c>
      <c r="N656">
        <v>927700</v>
      </c>
    </row>
    <row r="657" spans="1:14">
      <c r="A657" t="s">
        <v>484</v>
      </c>
      <c r="B657" t="s">
        <v>485</v>
      </c>
      <c r="C657">
        <v>1404</v>
      </c>
      <c r="D657">
        <v>8</v>
      </c>
      <c r="E657" t="s">
        <v>9</v>
      </c>
      <c r="F657" t="s">
        <v>1533</v>
      </c>
      <c r="G657" t="s">
        <v>7023</v>
      </c>
      <c r="H657" t="s">
        <v>33</v>
      </c>
      <c r="I657" t="s">
        <v>47</v>
      </c>
      <c r="J657" t="s">
        <v>6943</v>
      </c>
      <c r="K657" t="s">
        <v>36</v>
      </c>
      <c r="L657">
        <v>2</v>
      </c>
      <c r="M657">
        <v>10493800</v>
      </c>
      <c r="N657">
        <v>7147200</v>
      </c>
    </row>
    <row r="658" spans="1:14">
      <c r="A658" t="s">
        <v>484</v>
      </c>
      <c r="B658" t="s">
        <v>734</v>
      </c>
      <c r="C658">
        <v>1404</v>
      </c>
      <c r="D658">
        <v>8</v>
      </c>
      <c r="E658" t="s">
        <v>9</v>
      </c>
      <c r="F658" t="s">
        <v>1533</v>
      </c>
      <c r="G658" t="s">
        <v>7024</v>
      </c>
      <c r="H658" t="s">
        <v>35</v>
      </c>
      <c r="I658" t="s">
        <v>45</v>
      </c>
      <c r="J658" t="s">
        <v>6970</v>
      </c>
      <c r="K658" t="s">
        <v>445</v>
      </c>
      <c r="L658">
        <v>2</v>
      </c>
      <c r="M658">
        <v>14676200</v>
      </c>
      <c r="N658">
        <v>11328800</v>
      </c>
    </row>
    <row r="659" spans="1:14">
      <c r="A659" t="s">
        <v>484</v>
      </c>
      <c r="B659" t="s">
        <v>734</v>
      </c>
      <c r="C659">
        <v>1404</v>
      </c>
      <c r="D659">
        <v>8</v>
      </c>
      <c r="E659" t="s">
        <v>9</v>
      </c>
      <c r="F659" t="s">
        <v>1533</v>
      </c>
      <c r="G659" t="s">
        <v>7032</v>
      </c>
      <c r="H659" t="s">
        <v>78</v>
      </c>
      <c r="I659" t="s">
        <v>49</v>
      </c>
      <c r="J659" t="s">
        <v>6970</v>
      </c>
      <c r="K659" t="s">
        <v>445</v>
      </c>
      <c r="L659">
        <v>8</v>
      </c>
      <c r="M659">
        <v>32858400</v>
      </c>
      <c r="N659">
        <v>23767900</v>
      </c>
    </row>
    <row r="660" spans="1:14">
      <c r="A660" t="s">
        <v>484</v>
      </c>
      <c r="B660" t="s">
        <v>734</v>
      </c>
      <c r="C660">
        <v>1404</v>
      </c>
      <c r="D660">
        <v>8</v>
      </c>
      <c r="E660" t="s">
        <v>9</v>
      </c>
      <c r="F660" t="s">
        <v>1533</v>
      </c>
      <c r="G660" t="s">
        <v>7025</v>
      </c>
      <c r="H660" t="s">
        <v>37</v>
      </c>
      <c r="I660" t="s">
        <v>49</v>
      </c>
      <c r="J660" t="s">
        <v>6970</v>
      </c>
      <c r="K660" t="s">
        <v>445</v>
      </c>
      <c r="L660">
        <v>2</v>
      </c>
      <c r="M660">
        <v>9067000</v>
      </c>
      <c r="N660">
        <v>7002800</v>
      </c>
    </row>
    <row r="661" spans="1:14">
      <c r="A661" t="s">
        <v>484</v>
      </c>
      <c r="B661" t="s">
        <v>734</v>
      </c>
      <c r="C661">
        <v>1404</v>
      </c>
      <c r="D661">
        <v>8</v>
      </c>
      <c r="E661" t="s">
        <v>9</v>
      </c>
      <c r="F661" t="s">
        <v>1533</v>
      </c>
      <c r="G661" t="s">
        <v>7037</v>
      </c>
      <c r="H661" t="s">
        <v>115</v>
      </c>
      <c r="I661" t="s">
        <v>49</v>
      </c>
      <c r="J661" t="s">
        <v>6970</v>
      </c>
      <c r="K661" t="s">
        <v>445</v>
      </c>
      <c r="L661">
        <v>2</v>
      </c>
      <c r="M661">
        <v>3175000</v>
      </c>
      <c r="N661">
        <v>2322100</v>
      </c>
    </row>
    <row r="662" spans="1:14">
      <c r="A662" t="s">
        <v>484</v>
      </c>
      <c r="B662" t="s">
        <v>826</v>
      </c>
      <c r="C662">
        <v>1404</v>
      </c>
      <c r="D662">
        <v>8</v>
      </c>
      <c r="E662" t="s">
        <v>9</v>
      </c>
      <c r="F662" t="s">
        <v>1533</v>
      </c>
      <c r="G662" t="s">
        <v>7034</v>
      </c>
      <c r="H662" t="s">
        <v>172</v>
      </c>
      <c r="I662" t="s">
        <v>50</v>
      </c>
      <c r="J662" t="s">
        <v>6962</v>
      </c>
      <c r="K662" t="s">
        <v>230</v>
      </c>
      <c r="L662">
        <v>3</v>
      </c>
      <c r="M662">
        <v>12491400</v>
      </c>
      <c r="N662">
        <v>9662600</v>
      </c>
    </row>
    <row r="663" spans="1:14">
      <c r="A663" t="s">
        <v>484</v>
      </c>
      <c r="B663" t="s">
        <v>826</v>
      </c>
      <c r="C663">
        <v>1404</v>
      </c>
      <c r="D663">
        <v>8</v>
      </c>
      <c r="E663" t="s">
        <v>9</v>
      </c>
      <c r="F663" t="s">
        <v>1533</v>
      </c>
      <c r="G663" t="s">
        <v>7030</v>
      </c>
      <c r="H663" t="s">
        <v>99</v>
      </c>
      <c r="I663" t="s">
        <v>47</v>
      </c>
      <c r="J663" t="s">
        <v>6962</v>
      </c>
      <c r="K663" t="s">
        <v>230</v>
      </c>
      <c r="L663">
        <v>4</v>
      </c>
      <c r="M663">
        <v>17649600</v>
      </c>
      <c r="N663">
        <v>13271400</v>
      </c>
    </row>
    <row r="664" spans="1:14">
      <c r="A664" t="s">
        <v>484</v>
      </c>
      <c r="B664" t="s">
        <v>826</v>
      </c>
      <c r="C664">
        <v>1404</v>
      </c>
      <c r="D664">
        <v>8</v>
      </c>
      <c r="E664" t="s">
        <v>9</v>
      </c>
      <c r="F664" t="s">
        <v>1533</v>
      </c>
      <c r="G664" t="s">
        <v>7018</v>
      </c>
      <c r="H664" t="s">
        <v>19</v>
      </c>
      <c r="I664" t="s">
        <v>43</v>
      </c>
      <c r="J664" t="s">
        <v>6962</v>
      </c>
      <c r="K664" t="s">
        <v>230</v>
      </c>
      <c r="L664">
        <v>8</v>
      </c>
      <c r="M664">
        <v>90118400</v>
      </c>
      <c r="N664">
        <v>74291000</v>
      </c>
    </row>
    <row r="665" spans="1:14">
      <c r="A665" t="s">
        <v>484</v>
      </c>
      <c r="B665" t="s">
        <v>863</v>
      </c>
      <c r="C665">
        <v>1404</v>
      </c>
      <c r="D665">
        <v>8</v>
      </c>
      <c r="E665" t="s">
        <v>9</v>
      </c>
      <c r="F665" t="s">
        <v>1533</v>
      </c>
      <c r="G665" t="s">
        <v>7027</v>
      </c>
      <c r="H665" t="s">
        <v>96</v>
      </c>
      <c r="I665" t="s">
        <v>45</v>
      </c>
      <c r="J665" t="s">
        <v>6996</v>
      </c>
      <c r="K665" t="s">
        <v>546</v>
      </c>
      <c r="L665">
        <v>3</v>
      </c>
      <c r="M665">
        <v>18408300</v>
      </c>
      <c r="N665">
        <v>14199100</v>
      </c>
    </row>
    <row r="666" spans="1:14">
      <c r="A666" t="s">
        <v>484</v>
      </c>
      <c r="B666" t="s">
        <v>863</v>
      </c>
      <c r="C666">
        <v>1404</v>
      </c>
      <c r="D666">
        <v>8</v>
      </c>
      <c r="E666" t="s">
        <v>9</v>
      </c>
      <c r="F666" t="s">
        <v>1533</v>
      </c>
      <c r="G666" t="s">
        <v>7034</v>
      </c>
      <c r="H666" t="s">
        <v>172</v>
      </c>
      <c r="I666" t="s">
        <v>50</v>
      </c>
      <c r="J666" t="s">
        <v>6996</v>
      </c>
      <c r="K666" t="s">
        <v>546</v>
      </c>
      <c r="L666">
        <v>4</v>
      </c>
      <c r="M666">
        <v>14442800</v>
      </c>
      <c r="N666">
        <v>10561500</v>
      </c>
    </row>
    <row r="667" spans="1:14">
      <c r="A667" t="s">
        <v>486</v>
      </c>
      <c r="B667" t="s">
        <v>487</v>
      </c>
      <c r="C667">
        <v>1404</v>
      </c>
      <c r="D667">
        <v>7</v>
      </c>
      <c r="E667" t="s">
        <v>8</v>
      </c>
      <c r="F667" t="s">
        <v>1533</v>
      </c>
      <c r="G667" t="s">
        <v>7030</v>
      </c>
      <c r="H667" t="s">
        <v>99</v>
      </c>
      <c r="I667" t="s">
        <v>47</v>
      </c>
      <c r="J667" t="s">
        <v>6937</v>
      </c>
      <c r="K667" t="s">
        <v>21</v>
      </c>
      <c r="L667">
        <v>1</v>
      </c>
      <c r="M667">
        <v>5073800</v>
      </c>
      <c r="N667">
        <v>3487700</v>
      </c>
    </row>
    <row r="668" spans="1:14">
      <c r="A668" t="s">
        <v>486</v>
      </c>
      <c r="B668" t="s">
        <v>487</v>
      </c>
      <c r="C668">
        <v>1404</v>
      </c>
      <c r="D668">
        <v>7</v>
      </c>
      <c r="E668" t="s">
        <v>8</v>
      </c>
      <c r="F668" t="s">
        <v>1533</v>
      </c>
      <c r="G668" t="s">
        <v>7036</v>
      </c>
      <c r="H668" t="s">
        <v>137</v>
      </c>
      <c r="I668" t="s">
        <v>47</v>
      </c>
      <c r="J668" t="s">
        <v>6937</v>
      </c>
      <c r="K668" t="s">
        <v>21</v>
      </c>
      <c r="L668">
        <v>5</v>
      </c>
      <c r="M668">
        <v>11939500</v>
      </c>
      <c r="N668">
        <v>8419400</v>
      </c>
    </row>
    <row r="669" spans="1:14">
      <c r="A669" t="s">
        <v>486</v>
      </c>
      <c r="B669" t="s">
        <v>657</v>
      </c>
      <c r="C669">
        <v>1404</v>
      </c>
      <c r="D669">
        <v>7</v>
      </c>
      <c r="E669" t="s">
        <v>8</v>
      </c>
      <c r="F669" t="s">
        <v>1533</v>
      </c>
      <c r="G669" t="s">
        <v>7025</v>
      </c>
      <c r="H669" t="s">
        <v>37</v>
      </c>
      <c r="I669" t="s">
        <v>49</v>
      </c>
      <c r="J669" t="s">
        <v>6975</v>
      </c>
      <c r="K669" t="s">
        <v>206</v>
      </c>
      <c r="L669">
        <v>3</v>
      </c>
      <c r="M669">
        <v>12979500</v>
      </c>
      <c r="N669">
        <v>8909700</v>
      </c>
    </row>
    <row r="670" spans="1:14">
      <c r="A670" t="s">
        <v>488</v>
      </c>
      <c r="B670" t="s">
        <v>489</v>
      </c>
      <c r="C670">
        <v>1405</v>
      </c>
      <c r="D670">
        <v>4</v>
      </c>
      <c r="E670" t="s">
        <v>23</v>
      </c>
      <c r="F670" t="s">
        <v>1245</v>
      </c>
      <c r="G670" t="s">
        <v>7020</v>
      </c>
      <c r="H670" t="s">
        <v>25</v>
      </c>
      <c r="I670" t="s">
        <v>46</v>
      </c>
      <c r="J670" t="s">
        <v>6957</v>
      </c>
      <c r="K670" t="s">
        <v>111</v>
      </c>
      <c r="L670">
        <v>4</v>
      </c>
      <c r="M670">
        <v>47056400</v>
      </c>
      <c r="N670">
        <v>39377900</v>
      </c>
    </row>
    <row r="671" spans="1:14">
      <c r="A671" t="s">
        <v>488</v>
      </c>
      <c r="B671" t="s">
        <v>908</v>
      </c>
      <c r="C671">
        <v>1405</v>
      </c>
      <c r="D671">
        <v>4</v>
      </c>
      <c r="E671" t="s">
        <v>23</v>
      </c>
      <c r="F671" t="s">
        <v>1245</v>
      </c>
      <c r="G671" t="s">
        <v>7045</v>
      </c>
      <c r="H671" t="s">
        <v>95</v>
      </c>
      <c r="I671" t="s">
        <v>51</v>
      </c>
      <c r="J671" t="s">
        <v>6972</v>
      </c>
      <c r="K671" t="s">
        <v>143</v>
      </c>
      <c r="L671">
        <v>1</v>
      </c>
      <c r="M671">
        <v>283400</v>
      </c>
      <c r="N671">
        <v>223100</v>
      </c>
    </row>
    <row r="672" spans="1:14">
      <c r="A672" t="s">
        <v>488</v>
      </c>
      <c r="B672" t="s">
        <v>908</v>
      </c>
      <c r="C672">
        <v>1405</v>
      </c>
      <c r="D672">
        <v>4</v>
      </c>
      <c r="E672" t="s">
        <v>23</v>
      </c>
      <c r="F672" t="s">
        <v>1245</v>
      </c>
      <c r="G672" t="s">
        <v>7024</v>
      </c>
      <c r="H672" t="s">
        <v>35</v>
      </c>
      <c r="I672" t="s">
        <v>45</v>
      </c>
      <c r="J672" t="s">
        <v>6972</v>
      </c>
      <c r="K672" t="s">
        <v>143</v>
      </c>
      <c r="L672">
        <v>3</v>
      </c>
      <c r="M672">
        <v>20726700</v>
      </c>
      <c r="N672">
        <v>15738800</v>
      </c>
    </row>
    <row r="673" spans="1:14">
      <c r="A673" t="s">
        <v>488</v>
      </c>
      <c r="B673" t="s">
        <v>908</v>
      </c>
      <c r="C673">
        <v>1405</v>
      </c>
      <c r="D673">
        <v>4</v>
      </c>
      <c r="E673" t="s">
        <v>23</v>
      </c>
      <c r="F673" t="s">
        <v>1245</v>
      </c>
      <c r="G673" t="s">
        <v>7026</v>
      </c>
      <c r="H673" t="s">
        <v>39</v>
      </c>
      <c r="I673" t="s">
        <v>43</v>
      </c>
      <c r="J673" t="s">
        <v>6972</v>
      </c>
      <c r="K673" t="s">
        <v>143</v>
      </c>
      <c r="L673">
        <v>1</v>
      </c>
      <c r="M673">
        <v>6984300</v>
      </c>
      <c r="N673">
        <v>5983100</v>
      </c>
    </row>
    <row r="674" spans="1:14">
      <c r="A674" t="s">
        <v>492</v>
      </c>
      <c r="B674" t="s">
        <v>493</v>
      </c>
      <c r="C674">
        <v>1405</v>
      </c>
      <c r="D674">
        <v>1</v>
      </c>
      <c r="E674" t="s">
        <v>14</v>
      </c>
      <c r="F674" t="s">
        <v>945</v>
      </c>
      <c r="G674" t="s">
        <v>7021</v>
      </c>
      <c r="H674" t="s">
        <v>28</v>
      </c>
      <c r="I674" t="s">
        <v>48</v>
      </c>
      <c r="J674" t="s">
        <v>6966</v>
      </c>
      <c r="K674" t="s">
        <v>256</v>
      </c>
      <c r="L674">
        <v>3</v>
      </c>
      <c r="M674">
        <v>26331600</v>
      </c>
      <c r="N674">
        <v>20060700</v>
      </c>
    </row>
    <row r="675" spans="1:14">
      <c r="A675" t="s">
        <v>492</v>
      </c>
      <c r="B675" t="s">
        <v>493</v>
      </c>
      <c r="C675">
        <v>1405</v>
      </c>
      <c r="D675">
        <v>1</v>
      </c>
      <c r="E675" t="s">
        <v>14</v>
      </c>
      <c r="F675" t="s">
        <v>945</v>
      </c>
      <c r="G675" t="s">
        <v>7031</v>
      </c>
      <c r="H675" t="s">
        <v>186</v>
      </c>
      <c r="I675" t="s">
        <v>48</v>
      </c>
      <c r="J675" t="s">
        <v>6966</v>
      </c>
      <c r="K675" t="s">
        <v>256</v>
      </c>
      <c r="L675">
        <v>3</v>
      </c>
      <c r="M675">
        <v>12168600</v>
      </c>
      <c r="N675">
        <v>10025200</v>
      </c>
    </row>
    <row r="676" spans="1:14">
      <c r="A676" t="s">
        <v>495</v>
      </c>
      <c r="B676" t="s">
        <v>496</v>
      </c>
      <c r="C676">
        <v>1404</v>
      </c>
      <c r="D676">
        <v>7</v>
      </c>
      <c r="E676" t="s">
        <v>8</v>
      </c>
      <c r="F676" t="s">
        <v>1533</v>
      </c>
      <c r="G676" t="s">
        <v>7038</v>
      </c>
      <c r="H676" t="s">
        <v>75</v>
      </c>
      <c r="I676" t="s">
        <v>50</v>
      </c>
      <c r="J676" t="s">
        <v>6942</v>
      </c>
      <c r="K676" t="s">
        <v>34</v>
      </c>
      <c r="L676">
        <v>1</v>
      </c>
      <c r="M676">
        <v>1213800</v>
      </c>
      <c r="N676">
        <v>962900</v>
      </c>
    </row>
    <row r="677" spans="1:14">
      <c r="A677" t="s">
        <v>497</v>
      </c>
      <c r="B677" t="s">
        <v>498</v>
      </c>
      <c r="C677">
        <v>1405</v>
      </c>
      <c r="D677">
        <v>3</v>
      </c>
      <c r="E677" t="s">
        <v>20</v>
      </c>
      <c r="F677" t="s">
        <v>945</v>
      </c>
      <c r="G677" t="s">
        <v>7041</v>
      </c>
      <c r="H677" t="s">
        <v>66</v>
      </c>
      <c r="I677" t="s">
        <v>47</v>
      </c>
      <c r="J677" t="s">
        <v>6950</v>
      </c>
      <c r="K677" t="s">
        <v>83</v>
      </c>
      <c r="L677">
        <v>3</v>
      </c>
      <c r="M677">
        <v>2907000</v>
      </c>
      <c r="N677">
        <v>2003700</v>
      </c>
    </row>
    <row r="678" spans="1:14">
      <c r="A678" t="s">
        <v>497</v>
      </c>
      <c r="B678" t="s">
        <v>529</v>
      </c>
      <c r="C678">
        <v>1405</v>
      </c>
      <c r="D678">
        <v>3</v>
      </c>
      <c r="E678" t="s">
        <v>20</v>
      </c>
      <c r="F678" t="s">
        <v>945</v>
      </c>
      <c r="G678" t="s">
        <v>7046</v>
      </c>
      <c r="H678" t="s">
        <v>91</v>
      </c>
      <c r="I678" t="s">
        <v>51</v>
      </c>
      <c r="J678" t="s">
        <v>7009</v>
      </c>
      <c r="K678" t="s">
        <v>90</v>
      </c>
      <c r="L678">
        <v>10</v>
      </c>
      <c r="M678">
        <v>1867000</v>
      </c>
      <c r="N678">
        <v>1392800</v>
      </c>
    </row>
    <row r="679" spans="1:14">
      <c r="A679" t="s">
        <v>497</v>
      </c>
      <c r="B679" t="s">
        <v>808</v>
      </c>
      <c r="C679">
        <v>1405</v>
      </c>
      <c r="D679">
        <v>3</v>
      </c>
      <c r="E679" t="s">
        <v>20</v>
      </c>
      <c r="F679" t="s">
        <v>945</v>
      </c>
      <c r="G679" t="s">
        <v>7027</v>
      </c>
      <c r="H679" t="s">
        <v>96</v>
      </c>
      <c r="I679" t="s">
        <v>45</v>
      </c>
      <c r="J679" t="s">
        <v>6971</v>
      </c>
      <c r="K679" t="s">
        <v>263</v>
      </c>
      <c r="L679">
        <v>5</v>
      </c>
      <c r="M679">
        <v>36561500</v>
      </c>
      <c r="N679">
        <v>32136200</v>
      </c>
    </row>
    <row r="680" spans="1:14">
      <c r="A680" t="s">
        <v>497</v>
      </c>
      <c r="B680" t="s">
        <v>808</v>
      </c>
      <c r="C680">
        <v>1405</v>
      </c>
      <c r="D680">
        <v>3</v>
      </c>
      <c r="E680" t="s">
        <v>20</v>
      </c>
      <c r="F680" t="s">
        <v>945</v>
      </c>
      <c r="G680" t="s">
        <v>7025</v>
      </c>
      <c r="H680" t="s">
        <v>37</v>
      </c>
      <c r="I680" t="s">
        <v>49</v>
      </c>
      <c r="J680" t="s">
        <v>6971</v>
      </c>
      <c r="K680" t="s">
        <v>263</v>
      </c>
      <c r="L680">
        <v>1</v>
      </c>
      <c r="M680">
        <v>4043100</v>
      </c>
      <c r="N680">
        <v>3347600</v>
      </c>
    </row>
    <row r="681" spans="1:14">
      <c r="A681" t="s">
        <v>497</v>
      </c>
      <c r="B681" t="s">
        <v>808</v>
      </c>
      <c r="C681">
        <v>1405</v>
      </c>
      <c r="D681">
        <v>3</v>
      </c>
      <c r="E681" t="s">
        <v>20</v>
      </c>
      <c r="F681" t="s">
        <v>945</v>
      </c>
      <c r="G681" t="s">
        <v>7045</v>
      </c>
      <c r="H681" t="s">
        <v>95</v>
      </c>
      <c r="I681" t="s">
        <v>51</v>
      </c>
      <c r="J681" t="s">
        <v>6971</v>
      </c>
      <c r="K681" t="s">
        <v>263</v>
      </c>
      <c r="L681">
        <v>4</v>
      </c>
      <c r="M681">
        <v>1271600</v>
      </c>
      <c r="N681">
        <v>928400</v>
      </c>
    </row>
    <row r="682" spans="1:14">
      <c r="A682" t="s">
        <v>497</v>
      </c>
      <c r="B682" t="s">
        <v>808</v>
      </c>
      <c r="C682">
        <v>1405</v>
      </c>
      <c r="D682">
        <v>3</v>
      </c>
      <c r="E682" t="s">
        <v>20</v>
      </c>
      <c r="F682" t="s">
        <v>945</v>
      </c>
      <c r="G682" t="s">
        <v>7032</v>
      </c>
      <c r="H682" t="s">
        <v>78</v>
      </c>
      <c r="I682" t="s">
        <v>49</v>
      </c>
      <c r="J682" t="s">
        <v>6971</v>
      </c>
      <c r="K682" t="s">
        <v>263</v>
      </c>
      <c r="L682">
        <v>3</v>
      </c>
      <c r="M682">
        <v>10578900</v>
      </c>
      <c r="N682">
        <v>7770200</v>
      </c>
    </row>
    <row r="683" spans="1:14">
      <c r="A683" t="s">
        <v>499</v>
      </c>
      <c r="B683" t="s">
        <v>500</v>
      </c>
      <c r="C683">
        <v>1405</v>
      </c>
      <c r="D683">
        <v>4</v>
      </c>
      <c r="E683" t="s">
        <v>23</v>
      </c>
      <c r="F683" t="s">
        <v>1245</v>
      </c>
      <c r="G683" t="s">
        <v>7019</v>
      </c>
      <c r="H683" t="s">
        <v>22</v>
      </c>
      <c r="I683" t="s">
        <v>43</v>
      </c>
      <c r="J683" t="s">
        <v>6965</v>
      </c>
      <c r="K683" t="s">
        <v>397</v>
      </c>
      <c r="L683">
        <v>2</v>
      </c>
      <c r="M683">
        <v>20376800</v>
      </c>
      <c r="N683">
        <v>14450500</v>
      </c>
    </row>
    <row r="684" spans="1:14">
      <c r="A684" t="s">
        <v>499</v>
      </c>
      <c r="B684" t="s">
        <v>500</v>
      </c>
      <c r="C684">
        <v>1405</v>
      </c>
      <c r="D684">
        <v>4</v>
      </c>
      <c r="E684" t="s">
        <v>23</v>
      </c>
      <c r="F684" t="s">
        <v>1245</v>
      </c>
      <c r="G684" t="s">
        <v>7034</v>
      </c>
      <c r="H684" t="s">
        <v>172</v>
      </c>
      <c r="I684" t="s">
        <v>50</v>
      </c>
      <c r="J684" t="s">
        <v>6965</v>
      </c>
      <c r="K684" t="s">
        <v>397</v>
      </c>
      <c r="L684">
        <v>4</v>
      </c>
      <c r="M684">
        <v>15117600</v>
      </c>
      <c r="N684">
        <v>11556600</v>
      </c>
    </row>
    <row r="685" spans="1:14">
      <c r="A685" t="s">
        <v>499</v>
      </c>
      <c r="B685" t="s">
        <v>785</v>
      </c>
      <c r="C685">
        <v>1405</v>
      </c>
      <c r="D685">
        <v>4</v>
      </c>
      <c r="E685" t="s">
        <v>23</v>
      </c>
      <c r="F685" t="s">
        <v>1245</v>
      </c>
      <c r="G685" t="s">
        <v>7026</v>
      </c>
      <c r="H685" t="s">
        <v>39</v>
      </c>
      <c r="I685" t="s">
        <v>43</v>
      </c>
      <c r="J685" t="s">
        <v>6957</v>
      </c>
      <c r="K685" t="s">
        <v>111</v>
      </c>
      <c r="L685">
        <v>9</v>
      </c>
      <c r="M685">
        <v>72657900</v>
      </c>
      <c r="N685">
        <v>57322600</v>
      </c>
    </row>
    <row r="686" spans="1:14">
      <c r="A686" t="s">
        <v>501</v>
      </c>
      <c r="B686" t="s">
        <v>502</v>
      </c>
      <c r="C686">
        <v>1405</v>
      </c>
      <c r="D686">
        <v>3</v>
      </c>
      <c r="E686" t="s">
        <v>20</v>
      </c>
      <c r="F686" t="s">
        <v>945</v>
      </c>
      <c r="G686" t="s">
        <v>7025</v>
      </c>
      <c r="H686" t="s">
        <v>37</v>
      </c>
      <c r="I686" t="s">
        <v>49</v>
      </c>
      <c r="J686" t="s">
        <v>6943</v>
      </c>
      <c r="K686" t="s">
        <v>36</v>
      </c>
      <c r="L686">
        <v>13</v>
      </c>
      <c r="M686">
        <v>59608900</v>
      </c>
      <c r="N686">
        <v>48536600</v>
      </c>
    </row>
    <row r="687" spans="1:14">
      <c r="A687" t="s">
        <v>501</v>
      </c>
      <c r="B687" t="s">
        <v>502</v>
      </c>
      <c r="C687">
        <v>1405</v>
      </c>
      <c r="D687">
        <v>3</v>
      </c>
      <c r="E687" t="s">
        <v>20</v>
      </c>
      <c r="F687" t="s">
        <v>945</v>
      </c>
      <c r="G687" t="s">
        <v>7021</v>
      </c>
      <c r="H687" t="s">
        <v>28</v>
      </c>
      <c r="I687" t="s">
        <v>48</v>
      </c>
      <c r="J687" t="s">
        <v>6943</v>
      </c>
      <c r="K687" t="s">
        <v>36</v>
      </c>
      <c r="L687">
        <v>2</v>
      </c>
      <c r="M687">
        <v>18016600</v>
      </c>
      <c r="N687">
        <v>15714400</v>
      </c>
    </row>
    <row r="688" spans="1:14">
      <c r="A688" t="s">
        <v>504</v>
      </c>
      <c r="B688" t="s">
        <v>505</v>
      </c>
      <c r="C688">
        <v>1405</v>
      </c>
      <c r="D688">
        <v>3</v>
      </c>
      <c r="E688" t="s">
        <v>20</v>
      </c>
      <c r="F688" t="s">
        <v>945</v>
      </c>
      <c r="G688" t="s">
        <v>7021</v>
      </c>
      <c r="H688" t="s">
        <v>28</v>
      </c>
      <c r="I688" t="s">
        <v>48</v>
      </c>
      <c r="J688" t="s">
        <v>6979</v>
      </c>
      <c r="K688" t="s">
        <v>165</v>
      </c>
      <c r="L688">
        <v>1</v>
      </c>
      <c r="M688">
        <v>8585800</v>
      </c>
      <c r="N688">
        <v>6614300</v>
      </c>
    </row>
    <row r="689" spans="1:14">
      <c r="A689" t="s">
        <v>504</v>
      </c>
      <c r="B689" t="s">
        <v>505</v>
      </c>
      <c r="C689">
        <v>1405</v>
      </c>
      <c r="D689">
        <v>3</v>
      </c>
      <c r="E689" t="s">
        <v>20</v>
      </c>
      <c r="F689" t="s">
        <v>945</v>
      </c>
      <c r="G689" t="s">
        <v>7034</v>
      </c>
      <c r="H689" t="s">
        <v>172</v>
      </c>
      <c r="I689" t="s">
        <v>50</v>
      </c>
      <c r="J689" t="s">
        <v>6979</v>
      </c>
      <c r="K689" t="s">
        <v>165</v>
      </c>
      <c r="L689">
        <v>4</v>
      </c>
      <c r="M689">
        <v>14810400</v>
      </c>
      <c r="N689">
        <v>11601300</v>
      </c>
    </row>
    <row r="690" spans="1:14">
      <c r="A690" t="s">
        <v>506</v>
      </c>
      <c r="B690" t="s">
        <v>507</v>
      </c>
      <c r="C690">
        <v>1405</v>
      </c>
      <c r="D690">
        <v>5</v>
      </c>
      <c r="E690" t="s">
        <v>26</v>
      </c>
      <c r="F690" t="s">
        <v>1245</v>
      </c>
      <c r="G690" t="s">
        <v>7028</v>
      </c>
      <c r="H690" t="s">
        <v>84</v>
      </c>
      <c r="I690" t="s">
        <v>45</v>
      </c>
      <c r="J690" t="s">
        <v>7011</v>
      </c>
      <c r="K690" t="s">
        <v>426</v>
      </c>
      <c r="L690">
        <v>5</v>
      </c>
      <c r="M690">
        <v>19204000</v>
      </c>
      <c r="N690">
        <v>16152400</v>
      </c>
    </row>
    <row r="691" spans="1:14">
      <c r="A691" t="s">
        <v>506</v>
      </c>
      <c r="B691" t="s">
        <v>507</v>
      </c>
      <c r="C691">
        <v>1405</v>
      </c>
      <c r="D691">
        <v>5</v>
      </c>
      <c r="E691" t="s">
        <v>26</v>
      </c>
      <c r="F691" t="s">
        <v>1245</v>
      </c>
      <c r="G691" t="s">
        <v>7039</v>
      </c>
      <c r="H691" t="s">
        <v>134</v>
      </c>
      <c r="I691" t="s">
        <v>49</v>
      </c>
      <c r="J691" t="s">
        <v>7011</v>
      </c>
      <c r="K691" t="s">
        <v>426</v>
      </c>
      <c r="L691">
        <v>2</v>
      </c>
      <c r="M691">
        <v>3590800</v>
      </c>
      <c r="N691">
        <v>2957700</v>
      </c>
    </row>
    <row r="692" spans="1:14">
      <c r="A692" t="s">
        <v>506</v>
      </c>
      <c r="B692" t="s">
        <v>507</v>
      </c>
      <c r="C692">
        <v>1405</v>
      </c>
      <c r="D692">
        <v>5</v>
      </c>
      <c r="E692" t="s">
        <v>26</v>
      </c>
      <c r="F692" t="s">
        <v>1245</v>
      </c>
      <c r="G692" t="s">
        <v>7044</v>
      </c>
      <c r="H692" t="s">
        <v>94</v>
      </c>
      <c r="I692" t="s">
        <v>51</v>
      </c>
      <c r="J692" t="s">
        <v>7011</v>
      </c>
      <c r="K692" t="s">
        <v>426</v>
      </c>
      <c r="L692">
        <v>2</v>
      </c>
      <c r="M692">
        <v>544600</v>
      </c>
      <c r="N692">
        <v>424800</v>
      </c>
    </row>
    <row r="693" spans="1:14">
      <c r="A693" t="s">
        <v>506</v>
      </c>
      <c r="B693" t="s">
        <v>507</v>
      </c>
      <c r="C693">
        <v>1405</v>
      </c>
      <c r="D693">
        <v>5</v>
      </c>
      <c r="E693" t="s">
        <v>26</v>
      </c>
      <c r="F693" t="s">
        <v>1245</v>
      </c>
      <c r="G693" t="s">
        <v>7037</v>
      </c>
      <c r="H693" t="s">
        <v>115</v>
      </c>
      <c r="I693" t="s">
        <v>49</v>
      </c>
      <c r="J693" t="s">
        <v>7011</v>
      </c>
      <c r="K693" t="s">
        <v>426</v>
      </c>
      <c r="L693">
        <v>2</v>
      </c>
      <c r="M693">
        <v>3235600</v>
      </c>
      <c r="N693">
        <v>2756800</v>
      </c>
    </row>
    <row r="694" spans="1:14">
      <c r="A694" t="s">
        <v>506</v>
      </c>
      <c r="B694" t="s">
        <v>905</v>
      </c>
      <c r="C694">
        <v>1405</v>
      </c>
      <c r="D694">
        <v>5</v>
      </c>
      <c r="E694" t="s">
        <v>26</v>
      </c>
      <c r="F694" t="s">
        <v>1245</v>
      </c>
      <c r="G694" t="s">
        <v>7035</v>
      </c>
      <c r="H694" t="s">
        <v>82</v>
      </c>
      <c r="I694" t="s">
        <v>45</v>
      </c>
      <c r="J694" t="s">
        <v>6982</v>
      </c>
      <c r="K694" t="s">
        <v>409</v>
      </c>
      <c r="L694">
        <v>1</v>
      </c>
      <c r="M694">
        <v>2898800</v>
      </c>
      <c r="N694">
        <v>2300800</v>
      </c>
    </row>
    <row r="695" spans="1:14">
      <c r="A695" t="s">
        <v>508</v>
      </c>
      <c r="B695" t="s">
        <v>509</v>
      </c>
      <c r="C695">
        <v>1405</v>
      </c>
      <c r="D695">
        <v>2</v>
      </c>
      <c r="E695" t="s">
        <v>17</v>
      </c>
      <c r="F695" t="s">
        <v>945</v>
      </c>
      <c r="G695" t="s">
        <v>7032</v>
      </c>
      <c r="H695" t="s">
        <v>78</v>
      </c>
      <c r="I695" t="s">
        <v>49</v>
      </c>
      <c r="J695" t="s">
        <v>6949</v>
      </c>
      <c r="K695" t="s">
        <v>290</v>
      </c>
      <c r="L695">
        <v>10</v>
      </c>
      <c r="M695">
        <v>41681000</v>
      </c>
      <c r="N695">
        <v>30457900</v>
      </c>
    </row>
    <row r="696" spans="1:14">
      <c r="A696" t="s">
        <v>511</v>
      </c>
      <c r="B696" t="s">
        <v>512</v>
      </c>
      <c r="C696">
        <v>1404</v>
      </c>
      <c r="D696">
        <v>8</v>
      </c>
      <c r="E696" t="s">
        <v>9</v>
      </c>
      <c r="F696" t="s">
        <v>1533</v>
      </c>
      <c r="G696" t="s">
        <v>7038</v>
      </c>
      <c r="H696" t="s">
        <v>75</v>
      </c>
      <c r="I696" t="s">
        <v>50</v>
      </c>
      <c r="J696" t="s">
        <v>6938</v>
      </c>
      <c r="K696" t="s">
        <v>24</v>
      </c>
      <c r="L696">
        <v>2</v>
      </c>
      <c r="M696">
        <v>2442000</v>
      </c>
      <c r="N696">
        <v>1900900</v>
      </c>
    </row>
    <row r="697" spans="1:14">
      <c r="A697" t="s">
        <v>511</v>
      </c>
      <c r="B697" t="s">
        <v>512</v>
      </c>
      <c r="C697">
        <v>1404</v>
      </c>
      <c r="D697">
        <v>8</v>
      </c>
      <c r="E697" t="s">
        <v>9</v>
      </c>
      <c r="F697" t="s">
        <v>1533</v>
      </c>
      <c r="G697" t="s">
        <v>7024</v>
      </c>
      <c r="H697" t="s">
        <v>35</v>
      </c>
      <c r="I697" t="s">
        <v>45</v>
      </c>
      <c r="J697" t="s">
        <v>6938</v>
      </c>
      <c r="K697" t="s">
        <v>24</v>
      </c>
      <c r="L697">
        <v>1</v>
      </c>
      <c r="M697">
        <v>7218700</v>
      </c>
      <c r="N697">
        <v>5303500</v>
      </c>
    </row>
    <row r="698" spans="1:14">
      <c r="A698" t="s">
        <v>511</v>
      </c>
      <c r="B698" t="s">
        <v>512</v>
      </c>
      <c r="C698">
        <v>1404</v>
      </c>
      <c r="D698">
        <v>8</v>
      </c>
      <c r="E698" t="s">
        <v>9</v>
      </c>
      <c r="F698" t="s">
        <v>1533</v>
      </c>
      <c r="G698" t="s">
        <v>7046</v>
      </c>
      <c r="H698" t="s">
        <v>91</v>
      </c>
      <c r="I698" t="s">
        <v>51</v>
      </c>
      <c r="J698" t="s">
        <v>6938</v>
      </c>
      <c r="K698" t="s">
        <v>24</v>
      </c>
      <c r="L698">
        <v>2</v>
      </c>
      <c r="M698">
        <v>392200</v>
      </c>
      <c r="N698">
        <v>326500</v>
      </c>
    </row>
    <row r="699" spans="1:14">
      <c r="A699" t="s">
        <v>511</v>
      </c>
      <c r="B699" t="s">
        <v>512</v>
      </c>
      <c r="C699">
        <v>1404</v>
      </c>
      <c r="D699">
        <v>8</v>
      </c>
      <c r="E699" t="s">
        <v>9</v>
      </c>
      <c r="F699" t="s">
        <v>1533</v>
      </c>
      <c r="G699" t="s">
        <v>7036</v>
      </c>
      <c r="H699" t="s">
        <v>137</v>
      </c>
      <c r="I699" t="s">
        <v>47</v>
      </c>
      <c r="J699" t="s">
        <v>6938</v>
      </c>
      <c r="K699" t="s">
        <v>24</v>
      </c>
      <c r="L699">
        <v>7</v>
      </c>
      <c r="M699">
        <v>17040800</v>
      </c>
      <c r="N699">
        <v>14494600</v>
      </c>
    </row>
    <row r="700" spans="1:14">
      <c r="A700" t="s">
        <v>511</v>
      </c>
      <c r="B700" t="s">
        <v>915</v>
      </c>
      <c r="C700">
        <v>1404</v>
      </c>
      <c r="D700">
        <v>8</v>
      </c>
      <c r="E700" t="s">
        <v>9</v>
      </c>
      <c r="F700" t="s">
        <v>1533</v>
      </c>
      <c r="G700" t="s">
        <v>7027</v>
      </c>
      <c r="H700" t="s">
        <v>96</v>
      </c>
      <c r="I700" t="s">
        <v>45</v>
      </c>
      <c r="J700" t="s">
        <v>6979</v>
      </c>
      <c r="K700" t="s">
        <v>165</v>
      </c>
      <c r="L700">
        <v>2</v>
      </c>
      <c r="M700">
        <v>14232200</v>
      </c>
      <c r="N700">
        <v>11920800</v>
      </c>
    </row>
    <row r="701" spans="1:14">
      <c r="A701" t="s">
        <v>511</v>
      </c>
      <c r="B701" t="s">
        <v>915</v>
      </c>
      <c r="C701">
        <v>1404</v>
      </c>
      <c r="D701">
        <v>8</v>
      </c>
      <c r="E701" t="s">
        <v>9</v>
      </c>
      <c r="F701" t="s">
        <v>1533</v>
      </c>
      <c r="G701" t="s">
        <v>7025</v>
      </c>
      <c r="H701" t="s">
        <v>37</v>
      </c>
      <c r="I701" t="s">
        <v>49</v>
      </c>
      <c r="J701" t="s">
        <v>6979</v>
      </c>
      <c r="K701" t="s">
        <v>165</v>
      </c>
      <c r="L701">
        <v>1</v>
      </c>
      <c r="M701">
        <v>3871400</v>
      </c>
      <c r="N701">
        <v>2682800</v>
      </c>
    </row>
    <row r="702" spans="1:14">
      <c r="A702" t="s">
        <v>513</v>
      </c>
      <c r="B702" t="s">
        <v>514</v>
      </c>
      <c r="C702">
        <v>1404</v>
      </c>
      <c r="D702">
        <v>12</v>
      </c>
      <c r="E702" t="s">
        <v>13</v>
      </c>
      <c r="F702" t="s">
        <v>1810</v>
      </c>
      <c r="G702" t="s">
        <v>7021</v>
      </c>
      <c r="H702" t="s">
        <v>28</v>
      </c>
      <c r="I702" t="s">
        <v>48</v>
      </c>
      <c r="J702" t="s">
        <v>6958</v>
      </c>
      <c r="K702" t="s">
        <v>515</v>
      </c>
      <c r="L702">
        <v>3</v>
      </c>
      <c r="M702">
        <v>22401600</v>
      </c>
      <c r="N702">
        <v>18691700</v>
      </c>
    </row>
    <row r="703" spans="1:14">
      <c r="A703" t="s">
        <v>518</v>
      </c>
      <c r="B703" t="s">
        <v>519</v>
      </c>
      <c r="C703">
        <v>1405</v>
      </c>
      <c r="D703">
        <v>3</v>
      </c>
      <c r="E703" t="s">
        <v>20</v>
      </c>
      <c r="F703" t="s">
        <v>945</v>
      </c>
      <c r="G703" t="s">
        <v>7041</v>
      </c>
      <c r="H703" t="s">
        <v>66</v>
      </c>
      <c r="I703" t="s">
        <v>47</v>
      </c>
      <c r="J703" t="s">
        <v>6985</v>
      </c>
      <c r="K703" t="s">
        <v>177</v>
      </c>
      <c r="L703">
        <v>5</v>
      </c>
      <c r="M703">
        <v>5442000</v>
      </c>
      <c r="N703">
        <v>4424100</v>
      </c>
    </row>
    <row r="704" spans="1:14">
      <c r="A704" t="s">
        <v>518</v>
      </c>
      <c r="B704" t="s">
        <v>519</v>
      </c>
      <c r="C704">
        <v>1405</v>
      </c>
      <c r="D704">
        <v>3</v>
      </c>
      <c r="E704" t="s">
        <v>20</v>
      </c>
      <c r="F704" t="s">
        <v>945</v>
      </c>
      <c r="G704" t="s">
        <v>7025</v>
      </c>
      <c r="H704" t="s">
        <v>37</v>
      </c>
      <c r="I704" t="s">
        <v>49</v>
      </c>
      <c r="J704" t="s">
        <v>6985</v>
      </c>
      <c r="K704" t="s">
        <v>177</v>
      </c>
      <c r="L704">
        <v>2</v>
      </c>
      <c r="M704">
        <v>8823600</v>
      </c>
      <c r="N704">
        <v>6397600</v>
      </c>
    </row>
    <row r="705" spans="1:14">
      <c r="A705" t="s">
        <v>518</v>
      </c>
      <c r="B705" t="s">
        <v>519</v>
      </c>
      <c r="C705">
        <v>1405</v>
      </c>
      <c r="D705">
        <v>3</v>
      </c>
      <c r="E705" t="s">
        <v>20</v>
      </c>
      <c r="F705" t="s">
        <v>945</v>
      </c>
      <c r="G705" t="s">
        <v>7030</v>
      </c>
      <c r="H705" t="s">
        <v>99</v>
      </c>
      <c r="I705" t="s">
        <v>47</v>
      </c>
      <c r="J705" t="s">
        <v>6985</v>
      </c>
      <c r="K705" t="s">
        <v>177</v>
      </c>
      <c r="L705">
        <v>4</v>
      </c>
      <c r="M705">
        <v>18518000</v>
      </c>
      <c r="N705">
        <v>14874000</v>
      </c>
    </row>
    <row r="706" spans="1:14">
      <c r="A706" t="s">
        <v>518</v>
      </c>
      <c r="B706" t="s">
        <v>788</v>
      </c>
      <c r="C706">
        <v>1405</v>
      </c>
      <c r="D706">
        <v>3</v>
      </c>
      <c r="E706" t="s">
        <v>20</v>
      </c>
      <c r="F706" t="s">
        <v>945</v>
      </c>
      <c r="G706" t="s">
        <v>7041</v>
      </c>
      <c r="H706" t="s">
        <v>66</v>
      </c>
      <c r="I706" t="s">
        <v>47</v>
      </c>
      <c r="J706" t="s">
        <v>6976</v>
      </c>
      <c r="K706" t="s">
        <v>619</v>
      </c>
      <c r="L706">
        <v>3</v>
      </c>
      <c r="M706">
        <v>3139200</v>
      </c>
      <c r="N706">
        <v>2179200</v>
      </c>
    </row>
    <row r="707" spans="1:14">
      <c r="A707" t="s">
        <v>518</v>
      </c>
      <c r="B707" t="s">
        <v>862</v>
      </c>
      <c r="C707">
        <v>1405</v>
      </c>
      <c r="D707">
        <v>3</v>
      </c>
      <c r="E707" t="s">
        <v>20</v>
      </c>
      <c r="F707" t="s">
        <v>945</v>
      </c>
      <c r="G707" t="s">
        <v>7032</v>
      </c>
      <c r="H707" t="s">
        <v>78</v>
      </c>
      <c r="I707" t="s">
        <v>49</v>
      </c>
      <c r="J707" t="s">
        <v>6950</v>
      </c>
      <c r="K707" t="s">
        <v>83</v>
      </c>
      <c r="L707">
        <v>1</v>
      </c>
      <c r="M707">
        <v>4082300</v>
      </c>
      <c r="N707">
        <v>3427900</v>
      </c>
    </row>
    <row r="708" spans="1:14">
      <c r="A708" t="s">
        <v>518</v>
      </c>
      <c r="B708" t="s">
        <v>862</v>
      </c>
      <c r="C708">
        <v>1405</v>
      </c>
      <c r="D708">
        <v>3</v>
      </c>
      <c r="E708" t="s">
        <v>20</v>
      </c>
      <c r="F708" t="s">
        <v>945</v>
      </c>
      <c r="G708" t="s">
        <v>7031</v>
      </c>
      <c r="H708" t="s">
        <v>186</v>
      </c>
      <c r="I708" t="s">
        <v>48</v>
      </c>
      <c r="J708" t="s">
        <v>6950</v>
      </c>
      <c r="K708" t="s">
        <v>83</v>
      </c>
      <c r="L708">
        <v>4</v>
      </c>
      <c r="M708">
        <v>16952000</v>
      </c>
      <c r="N708">
        <v>12618600</v>
      </c>
    </row>
    <row r="709" spans="1:14">
      <c r="A709" t="s">
        <v>518</v>
      </c>
      <c r="B709" t="s">
        <v>862</v>
      </c>
      <c r="C709">
        <v>1405</v>
      </c>
      <c r="D709">
        <v>3</v>
      </c>
      <c r="E709" t="s">
        <v>20</v>
      </c>
      <c r="F709" t="s">
        <v>945</v>
      </c>
      <c r="G709" t="s">
        <v>7024</v>
      </c>
      <c r="H709" t="s">
        <v>35</v>
      </c>
      <c r="I709" t="s">
        <v>45</v>
      </c>
      <c r="J709" t="s">
        <v>6950</v>
      </c>
      <c r="K709" t="s">
        <v>83</v>
      </c>
      <c r="L709">
        <v>2</v>
      </c>
      <c r="M709">
        <v>16526200</v>
      </c>
      <c r="N709">
        <v>11928500</v>
      </c>
    </row>
    <row r="710" spans="1:14">
      <c r="A710" t="s">
        <v>518</v>
      </c>
      <c r="B710" t="s">
        <v>862</v>
      </c>
      <c r="C710">
        <v>1405</v>
      </c>
      <c r="D710">
        <v>3</v>
      </c>
      <c r="E710" t="s">
        <v>20</v>
      </c>
      <c r="F710" t="s">
        <v>945</v>
      </c>
      <c r="G710" t="s">
        <v>7042</v>
      </c>
      <c r="H710" t="s">
        <v>89</v>
      </c>
      <c r="I710" t="s">
        <v>47</v>
      </c>
      <c r="J710" t="s">
        <v>6950</v>
      </c>
      <c r="K710" t="s">
        <v>83</v>
      </c>
      <c r="L710">
        <v>8</v>
      </c>
      <c r="M710">
        <v>5149600</v>
      </c>
      <c r="N710">
        <v>3681100</v>
      </c>
    </row>
    <row r="711" spans="1:14">
      <c r="A711" t="s">
        <v>521</v>
      </c>
      <c r="B711" t="s">
        <v>522</v>
      </c>
      <c r="C711">
        <v>1404</v>
      </c>
      <c r="D711">
        <v>7</v>
      </c>
      <c r="E711" t="s">
        <v>8</v>
      </c>
      <c r="F711" t="s">
        <v>1533</v>
      </c>
      <c r="G711" t="s">
        <v>7036</v>
      </c>
      <c r="H711" t="s">
        <v>137</v>
      </c>
      <c r="I711" t="s">
        <v>47</v>
      </c>
      <c r="J711" t="s">
        <v>6994</v>
      </c>
      <c r="K711" t="s">
        <v>161</v>
      </c>
      <c r="L711">
        <v>2</v>
      </c>
      <c r="M711">
        <v>4916400</v>
      </c>
      <c r="N711">
        <v>3576200</v>
      </c>
    </row>
    <row r="712" spans="1:14">
      <c r="A712" t="s">
        <v>521</v>
      </c>
      <c r="B712" t="s">
        <v>522</v>
      </c>
      <c r="C712">
        <v>1404</v>
      </c>
      <c r="D712">
        <v>7</v>
      </c>
      <c r="E712" t="s">
        <v>8</v>
      </c>
      <c r="F712" t="s">
        <v>1533</v>
      </c>
      <c r="G712" t="s">
        <v>7020</v>
      </c>
      <c r="H712" t="s">
        <v>25</v>
      </c>
      <c r="I712" t="s">
        <v>46</v>
      </c>
      <c r="J712" t="s">
        <v>6994</v>
      </c>
      <c r="K712" t="s">
        <v>161</v>
      </c>
      <c r="L712">
        <v>8</v>
      </c>
      <c r="M712">
        <v>85296800</v>
      </c>
      <c r="N712">
        <v>67047500</v>
      </c>
    </row>
    <row r="713" spans="1:14">
      <c r="A713" t="s">
        <v>523</v>
      </c>
      <c r="B713" t="s">
        <v>524</v>
      </c>
      <c r="C713">
        <v>1404</v>
      </c>
      <c r="D713">
        <v>10</v>
      </c>
      <c r="E713" t="s">
        <v>11</v>
      </c>
      <c r="F713" t="s">
        <v>1810</v>
      </c>
      <c r="G713" t="s">
        <v>7022</v>
      </c>
      <c r="H713" t="s">
        <v>31</v>
      </c>
      <c r="I713" t="s">
        <v>45</v>
      </c>
      <c r="J713" t="s">
        <v>6985</v>
      </c>
      <c r="K713" t="s">
        <v>177</v>
      </c>
      <c r="L713">
        <v>11</v>
      </c>
      <c r="M713">
        <v>79469500</v>
      </c>
      <c r="N713">
        <v>63181300</v>
      </c>
    </row>
    <row r="714" spans="1:14">
      <c r="A714" t="s">
        <v>526</v>
      </c>
      <c r="B714" t="s">
        <v>527</v>
      </c>
      <c r="C714">
        <v>1405</v>
      </c>
      <c r="D714">
        <v>1</v>
      </c>
      <c r="E714" t="s">
        <v>14</v>
      </c>
      <c r="F714" t="s">
        <v>945</v>
      </c>
      <c r="G714" t="s">
        <v>7029</v>
      </c>
      <c r="H714" t="s">
        <v>209</v>
      </c>
      <c r="I714" t="s">
        <v>50</v>
      </c>
      <c r="J714" t="s">
        <v>6990</v>
      </c>
      <c r="K714" t="s">
        <v>168</v>
      </c>
      <c r="L714">
        <v>5</v>
      </c>
      <c r="M714">
        <v>24584500</v>
      </c>
      <c r="N714">
        <v>18523300</v>
      </c>
    </row>
    <row r="715" spans="1:14">
      <c r="A715" t="s">
        <v>526</v>
      </c>
      <c r="B715" t="s">
        <v>527</v>
      </c>
      <c r="C715">
        <v>1405</v>
      </c>
      <c r="D715">
        <v>1</v>
      </c>
      <c r="E715" t="s">
        <v>14</v>
      </c>
      <c r="F715" t="s">
        <v>945</v>
      </c>
      <c r="G715" t="s">
        <v>7035</v>
      </c>
      <c r="H715" t="s">
        <v>82</v>
      </c>
      <c r="I715" t="s">
        <v>45</v>
      </c>
      <c r="J715" t="s">
        <v>6990</v>
      </c>
      <c r="K715" t="s">
        <v>168</v>
      </c>
      <c r="L715">
        <v>10</v>
      </c>
      <c r="M715">
        <v>31551000</v>
      </c>
      <c r="N715">
        <v>22692400</v>
      </c>
    </row>
    <row r="716" spans="1:14">
      <c r="A716" t="s">
        <v>531</v>
      </c>
      <c r="B716" t="s">
        <v>532</v>
      </c>
      <c r="C716">
        <v>1405</v>
      </c>
      <c r="D716">
        <v>3</v>
      </c>
      <c r="E716" t="s">
        <v>20</v>
      </c>
      <c r="F716" t="s">
        <v>945</v>
      </c>
      <c r="G716" t="s">
        <v>7031</v>
      </c>
      <c r="H716" t="s">
        <v>186</v>
      </c>
      <c r="I716" t="s">
        <v>48</v>
      </c>
      <c r="J716" t="s">
        <v>6992</v>
      </c>
      <c r="K716" t="s">
        <v>120</v>
      </c>
      <c r="L716">
        <v>1</v>
      </c>
      <c r="M716">
        <v>4223000</v>
      </c>
      <c r="N716">
        <v>3407700</v>
      </c>
    </row>
    <row r="717" spans="1:14">
      <c r="A717" t="s">
        <v>533</v>
      </c>
      <c r="B717" t="s">
        <v>534</v>
      </c>
      <c r="C717">
        <v>1405</v>
      </c>
      <c r="D717">
        <v>1</v>
      </c>
      <c r="E717" t="s">
        <v>14</v>
      </c>
      <c r="F717" t="s">
        <v>945</v>
      </c>
      <c r="G717" t="s">
        <v>7028</v>
      </c>
      <c r="H717" t="s">
        <v>84</v>
      </c>
      <c r="I717" t="s">
        <v>45</v>
      </c>
      <c r="J717" t="s">
        <v>6948</v>
      </c>
      <c r="K717" t="s">
        <v>381</v>
      </c>
      <c r="L717">
        <v>11</v>
      </c>
      <c r="M717">
        <v>48962100</v>
      </c>
      <c r="N717">
        <v>39400000</v>
      </c>
    </row>
    <row r="718" spans="1:14">
      <c r="A718" t="s">
        <v>533</v>
      </c>
      <c r="B718" t="s">
        <v>534</v>
      </c>
      <c r="C718">
        <v>1405</v>
      </c>
      <c r="D718">
        <v>1</v>
      </c>
      <c r="E718" t="s">
        <v>14</v>
      </c>
      <c r="F718" t="s">
        <v>945</v>
      </c>
      <c r="G718" t="s">
        <v>7024</v>
      </c>
      <c r="H718" t="s">
        <v>35</v>
      </c>
      <c r="I718" t="s">
        <v>45</v>
      </c>
      <c r="J718" t="s">
        <v>6948</v>
      </c>
      <c r="K718" t="s">
        <v>381</v>
      </c>
      <c r="L718">
        <v>1</v>
      </c>
      <c r="M718">
        <v>7633500</v>
      </c>
      <c r="N718">
        <v>5756100</v>
      </c>
    </row>
    <row r="719" spans="1:14">
      <c r="A719" t="s">
        <v>537</v>
      </c>
      <c r="B719" t="s">
        <v>538</v>
      </c>
      <c r="C719">
        <v>1404</v>
      </c>
      <c r="D719">
        <v>10</v>
      </c>
      <c r="E719" t="s">
        <v>11</v>
      </c>
      <c r="F719" t="s">
        <v>1810</v>
      </c>
      <c r="G719" t="s">
        <v>7017</v>
      </c>
      <c r="H719" t="s">
        <v>16</v>
      </c>
      <c r="I719" t="s">
        <v>46</v>
      </c>
      <c r="J719" t="s">
        <v>6971</v>
      </c>
      <c r="K719" t="s">
        <v>263</v>
      </c>
      <c r="L719">
        <v>2</v>
      </c>
      <c r="M719">
        <v>28972000</v>
      </c>
      <c r="N719">
        <v>20784300</v>
      </c>
    </row>
    <row r="720" spans="1:14">
      <c r="A720" t="s">
        <v>542</v>
      </c>
      <c r="B720" t="s">
        <v>543</v>
      </c>
      <c r="C720">
        <v>1405</v>
      </c>
      <c r="D720">
        <v>4</v>
      </c>
      <c r="E720" t="s">
        <v>23</v>
      </c>
      <c r="F720" t="s">
        <v>1245</v>
      </c>
      <c r="G720" t="s">
        <v>7028</v>
      </c>
      <c r="H720" t="s">
        <v>84</v>
      </c>
      <c r="I720" t="s">
        <v>45</v>
      </c>
      <c r="J720" t="s">
        <v>6982</v>
      </c>
      <c r="K720" t="s">
        <v>409</v>
      </c>
      <c r="L720">
        <v>1</v>
      </c>
      <c r="M720">
        <v>4213700</v>
      </c>
      <c r="N720">
        <v>3045000</v>
      </c>
    </row>
    <row r="721" spans="1:14">
      <c r="A721" t="s">
        <v>542</v>
      </c>
      <c r="B721" t="s">
        <v>867</v>
      </c>
      <c r="C721">
        <v>1405</v>
      </c>
      <c r="D721">
        <v>4</v>
      </c>
      <c r="E721" t="s">
        <v>23</v>
      </c>
      <c r="F721" t="s">
        <v>1245</v>
      </c>
      <c r="G721" t="s">
        <v>7040</v>
      </c>
      <c r="H721" t="s">
        <v>63</v>
      </c>
      <c r="I721" t="s">
        <v>48</v>
      </c>
      <c r="J721" t="s">
        <v>6956</v>
      </c>
      <c r="K721" t="s">
        <v>233</v>
      </c>
      <c r="L721">
        <v>4</v>
      </c>
      <c r="M721">
        <v>4729600</v>
      </c>
      <c r="N721">
        <v>3496700</v>
      </c>
    </row>
    <row r="722" spans="1:14">
      <c r="A722" t="s">
        <v>544</v>
      </c>
      <c r="B722" t="s">
        <v>545</v>
      </c>
      <c r="C722">
        <v>1405</v>
      </c>
      <c r="D722">
        <v>5</v>
      </c>
      <c r="E722" t="s">
        <v>26</v>
      </c>
      <c r="F722" t="s">
        <v>1245</v>
      </c>
      <c r="G722" t="s">
        <v>7038</v>
      </c>
      <c r="H722" t="s">
        <v>75</v>
      </c>
      <c r="I722" t="s">
        <v>50</v>
      </c>
      <c r="J722" t="s">
        <v>6996</v>
      </c>
      <c r="K722" t="s">
        <v>546</v>
      </c>
      <c r="L722">
        <v>2</v>
      </c>
      <c r="M722">
        <v>2272000</v>
      </c>
      <c r="N722">
        <v>1814900</v>
      </c>
    </row>
    <row r="723" spans="1:14">
      <c r="A723" t="s">
        <v>544</v>
      </c>
      <c r="B723" t="s">
        <v>545</v>
      </c>
      <c r="C723">
        <v>1405</v>
      </c>
      <c r="D723">
        <v>5</v>
      </c>
      <c r="E723" t="s">
        <v>26</v>
      </c>
      <c r="F723" t="s">
        <v>1245</v>
      </c>
      <c r="G723" t="s">
        <v>7029</v>
      </c>
      <c r="H723" t="s">
        <v>209</v>
      </c>
      <c r="I723" t="s">
        <v>50</v>
      </c>
      <c r="J723" t="s">
        <v>6996</v>
      </c>
      <c r="K723" t="s">
        <v>546</v>
      </c>
      <c r="L723">
        <v>1</v>
      </c>
      <c r="M723">
        <v>5566300</v>
      </c>
      <c r="N723">
        <v>4721100</v>
      </c>
    </row>
    <row r="724" spans="1:14">
      <c r="A724" t="s">
        <v>549</v>
      </c>
      <c r="B724" t="s">
        <v>550</v>
      </c>
      <c r="C724">
        <v>1404</v>
      </c>
      <c r="D724">
        <v>9</v>
      </c>
      <c r="E724" t="s">
        <v>10</v>
      </c>
      <c r="F724" t="s">
        <v>1533</v>
      </c>
      <c r="G724" t="s">
        <v>7035</v>
      </c>
      <c r="H724" t="s">
        <v>82</v>
      </c>
      <c r="I724" t="s">
        <v>45</v>
      </c>
      <c r="J724" t="s">
        <v>6975</v>
      </c>
      <c r="K724" t="s">
        <v>206</v>
      </c>
      <c r="L724">
        <v>1</v>
      </c>
      <c r="M724">
        <v>2798600</v>
      </c>
      <c r="N724">
        <v>2201700</v>
      </c>
    </row>
    <row r="725" spans="1:14">
      <c r="A725" t="s">
        <v>549</v>
      </c>
      <c r="B725" t="s">
        <v>550</v>
      </c>
      <c r="C725">
        <v>1404</v>
      </c>
      <c r="D725">
        <v>9</v>
      </c>
      <c r="E725" t="s">
        <v>10</v>
      </c>
      <c r="F725" t="s">
        <v>1533</v>
      </c>
      <c r="G725" t="s">
        <v>7029</v>
      </c>
      <c r="H725" t="s">
        <v>209</v>
      </c>
      <c r="I725" t="s">
        <v>50</v>
      </c>
      <c r="J725" t="s">
        <v>6975</v>
      </c>
      <c r="K725" t="s">
        <v>206</v>
      </c>
      <c r="L725">
        <v>2</v>
      </c>
      <c r="M725">
        <v>10483600</v>
      </c>
      <c r="N725">
        <v>9138000</v>
      </c>
    </row>
    <row r="726" spans="1:14">
      <c r="A726" t="s">
        <v>552</v>
      </c>
      <c r="B726" t="s">
        <v>553</v>
      </c>
      <c r="C726">
        <v>1405</v>
      </c>
      <c r="D726">
        <v>2</v>
      </c>
      <c r="E726" t="s">
        <v>17</v>
      </c>
      <c r="F726" t="s">
        <v>945</v>
      </c>
      <c r="G726" t="s">
        <v>7040</v>
      </c>
      <c r="H726" t="s">
        <v>63</v>
      </c>
      <c r="I726" t="s">
        <v>48</v>
      </c>
      <c r="J726" t="s">
        <v>6939</v>
      </c>
      <c r="K726" t="s">
        <v>27</v>
      </c>
      <c r="L726">
        <v>5</v>
      </c>
      <c r="M726">
        <v>6099000</v>
      </c>
      <c r="N726">
        <v>4390000</v>
      </c>
    </row>
    <row r="727" spans="1:14">
      <c r="A727" t="s">
        <v>552</v>
      </c>
      <c r="B727" t="s">
        <v>553</v>
      </c>
      <c r="C727">
        <v>1405</v>
      </c>
      <c r="D727">
        <v>2</v>
      </c>
      <c r="E727" t="s">
        <v>17</v>
      </c>
      <c r="F727" t="s">
        <v>945</v>
      </c>
      <c r="G727" t="s">
        <v>7033</v>
      </c>
      <c r="H727" t="s">
        <v>71</v>
      </c>
      <c r="I727" t="s">
        <v>50</v>
      </c>
      <c r="J727" t="s">
        <v>6939</v>
      </c>
      <c r="K727" t="s">
        <v>27</v>
      </c>
      <c r="L727">
        <v>3</v>
      </c>
      <c r="M727">
        <v>16833900</v>
      </c>
      <c r="N727">
        <v>13617500</v>
      </c>
    </row>
    <row r="728" spans="1:14">
      <c r="A728" t="s">
        <v>552</v>
      </c>
      <c r="B728" t="s">
        <v>553</v>
      </c>
      <c r="C728">
        <v>1405</v>
      </c>
      <c r="D728">
        <v>2</v>
      </c>
      <c r="E728" t="s">
        <v>17</v>
      </c>
      <c r="F728" t="s">
        <v>945</v>
      </c>
      <c r="G728" t="s">
        <v>7030</v>
      </c>
      <c r="H728" t="s">
        <v>99</v>
      </c>
      <c r="I728" t="s">
        <v>47</v>
      </c>
      <c r="J728" t="s">
        <v>6939</v>
      </c>
      <c r="K728" t="s">
        <v>27</v>
      </c>
      <c r="L728">
        <v>5</v>
      </c>
      <c r="M728">
        <v>22887500</v>
      </c>
      <c r="N728">
        <v>16741400</v>
      </c>
    </row>
    <row r="729" spans="1:14">
      <c r="A729" t="s">
        <v>552</v>
      </c>
      <c r="B729" t="s">
        <v>640</v>
      </c>
      <c r="C729">
        <v>1405</v>
      </c>
      <c r="D729">
        <v>2</v>
      </c>
      <c r="E729" t="s">
        <v>17</v>
      </c>
      <c r="F729" t="s">
        <v>945</v>
      </c>
      <c r="G729" t="s">
        <v>7031</v>
      </c>
      <c r="H729" t="s">
        <v>186</v>
      </c>
      <c r="I729" t="s">
        <v>48</v>
      </c>
      <c r="J729" t="s">
        <v>6942</v>
      </c>
      <c r="K729" t="s">
        <v>34</v>
      </c>
      <c r="L729">
        <v>2</v>
      </c>
      <c r="M729">
        <v>8276800</v>
      </c>
      <c r="N729">
        <v>7054500</v>
      </c>
    </row>
    <row r="730" spans="1:14">
      <c r="A730" t="s">
        <v>552</v>
      </c>
      <c r="B730" t="s">
        <v>640</v>
      </c>
      <c r="C730">
        <v>1405</v>
      </c>
      <c r="D730">
        <v>2</v>
      </c>
      <c r="E730" t="s">
        <v>17</v>
      </c>
      <c r="F730" t="s">
        <v>945</v>
      </c>
      <c r="G730" t="s">
        <v>7017</v>
      </c>
      <c r="H730" t="s">
        <v>16</v>
      </c>
      <c r="I730" t="s">
        <v>46</v>
      </c>
      <c r="J730" t="s">
        <v>6942</v>
      </c>
      <c r="K730" t="s">
        <v>34</v>
      </c>
      <c r="L730">
        <v>5</v>
      </c>
      <c r="M730">
        <v>62614000</v>
      </c>
      <c r="N730">
        <v>54526900</v>
      </c>
    </row>
    <row r="731" spans="1:14">
      <c r="A731" t="s">
        <v>555</v>
      </c>
      <c r="B731" t="s">
        <v>556</v>
      </c>
      <c r="C731">
        <v>1404</v>
      </c>
      <c r="D731">
        <v>12</v>
      </c>
      <c r="E731" t="s">
        <v>13</v>
      </c>
      <c r="F731" t="s">
        <v>1810</v>
      </c>
      <c r="G731" t="s">
        <v>7044</v>
      </c>
      <c r="H731" t="s">
        <v>94</v>
      </c>
      <c r="I731" t="s">
        <v>51</v>
      </c>
      <c r="J731" t="s">
        <v>6939</v>
      </c>
      <c r="K731" t="s">
        <v>27</v>
      </c>
      <c r="L731">
        <v>2</v>
      </c>
      <c r="M731">
        <v>526600</v>
      </c>
      <c r="N731">
        <v>426100</v>
      </c>
    </row>
    <row r="732" spans="1:14">
      <c r="A732" t="s">
        <v>555</v>
      </c>
      <c r="B732" t="s">
        <v>868</v>
      </c>
      <c r="C732">
        <v>1404</v>
      </c>
      <c r="D732">
        <v>12</v>
      </c>
      <c r="E732" t="s">
        <v>13</v>
      </c>
      <c r="F732" t="s">
        <v>1810</v>
      </c>
      <c r="G732" t="s">
        <v>7028</v>
      </c>
      <c r="H732" t="s">
        <v>84</v>
      </c>
      <c r="I732" t="s">
        <v>45</v>
      </c>
      <c r="J732" t="s">
        <v>6967</v>
      </c>
      <c r="K732" t="s">
        <v>100</v>
      </c>
      <c r="L732">
        <v>4</v>
      </c>
      <c r="M732">
        <v>17700000</v>
      </c>
      <c r="N732">
        <v>12059800</v>
      </c>
    </row>
    <row r="733" spans="1:14">
      <c r="A733" t="s">
        <v>557</v>
      </c>
      <c r="B733" t="s">
        <v>558</v>
      </c>
      <c r="C733">
        <v>1405</v>
      </c>
      <c r="D733">
        <v>2</v>
      </c>
      <c r="E733" t="s">
        <v>17</v>
      </c>
      <c r="F733" t="s">
        <v>945</v>
      </c>
      <c r="G733" t="s">
        <v>7043</v>
      </c>
      <c r="H733" t="s">
        <v>68</v>
      </c>
      <c r="I733" t="s">
        <v>51</v>
      </c>
      <c r="J733" t="s">
        <v>6978</v>
      </c>
      <c r="K733" t="s">
        <v>79</v>
      </c>
      <c r="L733">
        <v>1</v>
      </c>
      <c r="M733">
        <v>301600</v>
      </c>
      <c r="N733">
        <v>213300</v>
      </c>
    </row>
    <row r="734" spans="1:14">
      <c r="A734" t="s">
        <v>557</v>
      </c>
      <c r="B734" t="s">
        <v>558</v>
      </c>
      <c r="C734">
        <v>1405</v>
      </c>
      <c r="D734">
        <v>2</v>
      </c>
      <c r="E734" t="s">
        <v>17</v>
      </c>
      <c r="F734" t="s">
        <v>945</v>
      </c>
      <c r="G734" t="s">
        <v>7035</v>
      </c>
      <c r="H734" t="s">
        <v>82</v>
      </c>
      <c r="I734" t="s">
        <v>45</v>
      </c>
      <c r="J734" t="s">
        <v>6978</v>
      </c>
      <c r="K734" t="s">
        <v>79</v>
      </c>
      <c r="L734">
        <v>2</v>
      </c>
      <c r="M734">
        <v>5765200</v>
      </c>
      <c r="N734">
        <v>4394900</v>
      </c>
    </row>
    <row r="735" spans="1:14">
      <c r="A735" t="s">
        <v>557</v>
      </c>
      <c r="B735" t="s">
        <v>558</v>
      </c>
      <c r="C735">
        <v>1405</v>
      </c>
      <c r="D735">
        <v>2</v>
      </c>
      <c r="E735" t="s">
        <v>17</v>
      </c>
      <c r="F735" t="s">
        <v>945</v>
      </c>
      <c r="G735" t="s">
        <v>7025</v>
      </c>
      <c r="H735" t="s">
        <v>37</v>
      </c>
      <c r="I735" t="s">
        <v>49</v>
      </c>
      <c r="J735" t="s">
        <v>6978</v>
      </c>
      <c r="K735" t="s">
        <v>79</v>
      </c>
      <c r="L735">
        <v>2</v>
      </c>
      <c r="M735">
        <v>8051400</v>
      </c>
      <c r="N735">
        <v>6182500</v>
      </c>
    </row>
    <row r="736" spans="1:14">
      <c r="A736" t="s">
        <v>557</v>
      </c>
      <c r="B736" t="s">
        <v>558</v>
      </c>
      <c r="C736">
        <v>1405</v>
      </c>
      <c r="D736">
        <v>2</v>
      </c>
      <c r="E736" t="s">
        <v>17</v>
      </c>
      <c r="F736" t="s">
        <v>945</v>
      </c>
      <c r="G736" t="s">
        <v>7017</v>
      </c>
      <c r="H736" t="s">
        <v>16</v>
      </c>
      <c r="I736" t="s">
        <v>46</v>
      </c>
      <c r="J736" t="s">
        <v>6978</v>
      </c>
      <c r="K736" t="s">
        <v>79</v>
      </c>
      <c r="L736">
        <v>5</v>
      </c>
      <c r="M736">
        <v>65790000</v>
      </c>
      <c r="N736">
        <v>47506700</v>
      </c>
    </row>
    <row r="737" spans="1:14">
      <c r="A737" t="s">
        <v>557</v>
      </c>
      <c r="B737" t="s">
        <v>912</v>
      </c>
      <c r="C737">
        <v>1405</v>
      </c>
      <c r="D737">
        <v>2</v>
      </c>
      <c r="E737" t="s">
        <v>17</v>
      </c>
      <c r="F737" t="s">
        <v>945</v>
      </c>
      <c r="G737" t="s">
        <v>7038</v>
      </c>
      <c r="H737" t="s">
        <v>75</v>
      </c>
      <c r="I737" t="s">
        <v>50</v>
      </c>
      <c r="J737" t="s">
        <v>6969</v>
      </c>
      <c r="K737" t="s">
        <v>318</v>
      </c>
      <c r="L737">
        <v>5</v>
      </c>
      <c r="M737">
        <v>5823000</v>
      </c>
      <c r="N737">
        <v>4463400</v>
      </c>
    </row>
    <row r="738" spans="1:14">
      <c r="A738" t="s">
        <v>557</v>
      </c>
      <c r="B738" t="s">
        <v>912</v>
      </c>
      <c r="C738">
        <v>1405</v>
      </c>
      <c r="D738">
        <v>2</v>
      </c>
      <c r="E738" t="s">
        <v>17</v>
      </c>
      <c r="F738" t="s">
        <v>945</v>
      </c>
      <c r="G738" t="s">
        <v>7036</v>
      </c>
      <c r="H738" t="s">
        <v>137</v>
      </c>
      <c r="I738" t="s">
        <v>47</v>
      </c>
      <c r="J738" t="s">
        <v>6969</v>
      </c>
      <c r="K738" t="s">
        <v>318</v>
      </c>
      <c r="L738">
        <v>4</v>
      </c>
      <c r="M738">
        <v>10861600</v>
      </c>
      <c r="N738">
        <v>9008300</v>
      </c>
    </row>
    <row r="739" spans="1:14">
      <c r="A739" t="s">
        <v>557</v>
      </c>
      <c r="B739" t="s">
        <v>912</v>
      </c>
      <c r="C739">
        <v>1405</v>
      </c>
      <c r="D739">
        <v>2</v>
      </c>
      <c r="E739" t="s">
        <v>17</v>
      </c>
      <c r="F739" t="s">
        <v>945</v>
      </c>
      <c r="G739" t="s">
        <v>7029</v>
      </c>
      <c r="H739" t="s">
        <v>209</v>
      </c>
      <c r="I739" t="s">
        <v>50</v>
      </c>
      <c r="J739" t="s">
        <v>6969</v>
      </c>
      <c r="K739" t="s">
        <v>318</v>
      </c>
      <c r="L739">
        <v>1</v>
      </c>
      <c r="M739">
        <v>5706400</v>
      </c>
      <c r="N739">
        <v>4098200</v>
      </c>
    </row>
    <row r="740" spans="1:14">
      <c r="A740" t="s">
        <v>559</v>
      </c>
      <c r="B740" t="s">
        <v>560</v>
      </c>
      <c r="C740">
        <v>1404</v>
      </c>
      <c r="D740">
        <v>10</v>
      </c>
      <c r="E740" t="s">
        <v>11</v>
      </c>
      <c r="F740" t="s">
        <v>1810</v>
      </c>
      <c r="G740" t="s">
        <v>7044</v>
      </c>
      <c r="H740" t="s">
        <v>94</v>
      </c>
      <c r="I740" t="s">
        <v>51</v>
      </c>
      <c r="J740" t="s">
        <v>6936</v>
      </c>
      <c r="K740" t="s">
        <v>18</v>
      </c>
      <c r="L740">
        <v>6</v>
      </c>
      <c r="M740">
        <v>1511400</v>
      </c>
      <c r="N740">
        <v>1126500</v>
      </c>
    </row>
    <row r="741" spans="1:14">
      <c r="A741" t="s">
        <v>559</v>
      </c>
      <c r="B741" t="s">
        <v>560</v>
      </c>
      <c r="C741">
        <v>1404</v>
      </c>
      <c r="D741">
        <v>10</v>
      </c>
      <c r="E741" t="s">
        <v>11</v>
      </c>
      <c r="F741" t="s">
        <v>1810</v>
      </c>
      <c r="G741" t="s">
        <v>7027</v>
      </c>
      <c r="H741" t="s">
        <v>96</v>
      </c>
      <c r="I741" t="s">
        <v>45</v>
      </c>
      <c r="J741" t="s">
        <v>6936</v>
      </c>
      <c r="K741" t="s">
        <v>18</v>
      </c>
      <c r="L741">
        <v>5</v>
      </c>
      <c r="M741">
        <v>31739500</v>
      </c>
      <c r="N741">
        <v>24625200</v>
      </c>
    </row>
    <row r="742" spans="1:14">
      <c r="A742" t="s">
        <v>559</v>
      </c>
      <c r="B742" t="s">
        <v>560</v>
      </c>
      <c r="C742">
        <v>1404</v>
      </c>
      <c r="D742">
        <v>10</v>
      </c>
      <c r="E742" t="s">
        <v>11</v>
      </c>
      <c r="F742" t="s">
        <v>1810</v>
      </c>
      <c r="G742" t="s">
        <v>7018</v>
      </c>
      <c r="H742" t="s">
        <v>19</v>
      </c>
      <c r="I742" t="s">
        <v>43</v>
      </c>
      <c r="J742" t="s">
        <v>6936</v>
      </c>
      <c r="K742" t="s">
        <v>18</v>
      </c>
      <c r="L742">
        <v>3</v>
      </c>
      <c r="M742">
        <v>30475500</v>
      </c>
      <c r="N742">
        <v>26537400</v>
      </c>
    </row>
    <row r="743" spans="1:14">
      <c r="A743" t="s">
        <v>559</v>
      </c>
      <c r="B743" t="s">
        <v>704</v>
      </c>
      <c r="C743">
        <v>1404</v>
      </c>
      <c r="D743">
        <v>10</v>
      </c>
      <c r="E743" t="s">
        <v>11</v>
      </c>
      <c r="F743" t="s">
        <v>1810</v>
      </c>
      <c r="G743" t="s">
        <v>7030</v>
      </c>
      <c r="H743" t="s">
        <v>99</v>
      </c>
      <c r="I743" t="s">
        <v>47</v>
      </c>
      <c r="J743" t="s">
        <v>6992</v>
      </c>
      <c r="K743" t="s">
        <v>120</v>
      </c>
      <c r="L743">
        <v>3</v>
      </c>
      <c r="M743">
        <v>14630400</v>
      </c>
      <c r="N743">
        <v>11653600</v>
      </c>
    </row>
    <row r="744" spans="1:14">
      <c r="A744" t="s">
        <v>559</v>
      </c>
      <c r="B744" t="s">
        <v>704</v>
      </c>
      <c r="C744">
        <v>1404</v>
      </c>
      <c r="D744">
        <v>10</v>
      </c>
      <c r="E744" t="s">
        <v>11</v>
      </c>
      <c r="F744" t="s">
        <v>1810</v>
      </c>
      <c r="G744" t="s">
        <v>7024</v>
      </c>
      <c r="H744" t="s">
        <v>35</v>
      </c>
      <c r="I744" t="s">
        <v>45</v>
      </c>
      <c r="J744" t="s">
        <v>6992</v>
      </c>
      <c r="K744" t="s">
        <v>120</v>
      </c>
      <c r="L744">
        <v>4</v>
      </c>
      <c r="M744">
        <v>30628400</v>
      </c>
      <c r="N744">
        <v>23377100</v>
      </c>
    </row>
    <row r="745" spans="1:14">
      <c r="A745" t="s">
        <v>563</v>
      </c>
      <c r="B745" t="s">
        <v>564</v>
      </c>
      <c r="C745">
        <v>1404</v>
      </c>
      <c r="D745">
        <v>7</v>
      </c>
      <c r="E745" t="s">
        <v>8</v>
      </c>
      <c r="F745" t="s">
        <v>1533</v>
      </c>
      <c r="G745" t="s">
        <v>7039</v>
      </c>
      <c r="H745" t="s">
        <v>134</v>
      </c>
      <c r="I745" t="s">
        <v>49</v>
      </c>
      <c r="J745" t="s">
        <v>6955</v>
      </c>
      <c r="K745" t="s">
        <v>274</v>
      </c>
      <c r="L745">
        <v>3</v>
      </c>
      <c r="M745">
        <v>5371500</v>
      </c>
      <c r="N745">
        <v>4117400</v>
      </c>
    </row>
    <row r="746" spans="1:14">
      <c r="A746" t="s">
        <v>563</v>
      </c>
      <c r="B746" t="s">
        <v>564</v>
      </c>
      <c r="C746">
        <v>1404</v>
      </c>
      <c r="D746">
        <v>7</v>
      </c>
      <c r="E746" t="s">
        <v>8</v>
      </c>
      <c r="F746" t="s">
        <v>1533</v>
      </c>
      <c r="G746" t="s">
        <v>7043</v>
      </c>
      <c r="H746" t="s">
        <v>68</v>
      </c>
      <c r="I746" t="s">
        <v>51</v>
      </c>
      <c r="J746" t="s">
        <v>6955</v>
      </c>
      <c r="K746" t="s">
        <v>274</v>
      </c>
      <c r="L746">
        <v>24</v>
      </c>
      <c r="M746">
        <v>8404800</v>
      </c>
      <c r="N746">
        <v>6331200</v>
      </c>
    </row>
    <row r="747" spans="1:14">
      <c r="A747" t="s">
        <v>563</v>
      </c>
      <c r="B747" t="s">
        <v>600</v>
      </c>
      <c r="C747">
        <v>1404</v>
      </c>
      <c r="D747">
        <v>7</v>
      </c>
      <c r="E747" t="s">
        <v>8</v>
      </c>
      <c r="F747" t="s">
        <v>1533</v>
      </c>
      <c r="G747" t="s">
        <v>7034</v>
      </c>
      <c r="H747" t="s">
        <v>172</v>
      </c>
      <c r="I747" t="s">
        <v>50</v>
      </c>
      <c r="J747" t="s">
        <v>6943</v>
      </c>
      <c r="K747" t="s">
        <v>36</v>
      </c>
      <c r="L747">
        <v>5</v>
      </c>
      <c r="M747">
        <v>19143500</v>
      </c>
      <c r="N747">
        <v>14467200</v>
      </c>
    </row>
    <row r="748" spans="1:14">
      <c r="A748" t="s">
        <v>563</v>
      </c>
      <c r="B748" t="s">
        <v>600</v>
      </c>
      <c r="C748">
        <v>1404</v>
      </c>
      <c r="D748">
        <v>7</v>
      </c>
      <c r="E748" t="s">
        <v>8</v>
      </c>
      <c r="F748" t="s">
        <v>1533</v>
      </c>
      <c r="G748" t="s">
        <v>7020</v>
      </c>
      <c r="H748" t="s">
        <v>25</v>
      </c>
      <c r="I748" t="s">
        <v>46</v>
      </c>
      <c r="J748" t="s">
        <v>6943</v>
      </c>
      <c r="K748" t="s">
        <v>36</v>
      </c>
      <c r="L748">
        <v>5</v>
      </c>
      <c r="M748">
        <v>55723500</v>
      </c>
      <c r="N748">
        <v>37901600</v>
      </c>
    </row>
    <row r="749" spans="1:14">
      <c r="A749" t="s">
        <v>565</v>
      </c>
      <c r="B749" t="s">
        <v>566</v>
      </c>
      <c r="C749">
        <v>1405</v>
      </c>
      <c r="D749">
        <v>1</v>
      </c>
      <c r="E749" t="s">
        <v>14</v>
      </c>
      <c r="F749" t="s">
        <v>945</v>
      </c>
      <c r="G749" t="s">
        <v>7023</v>
      </c>
      <c r="H749" t="s">
        <v>33</v>
      </c>
      <c r="I749" t="s">
        <v>47</v>
      </c>
      <c r="J749" t="s">
        <v>6937</v>
      </c>
      <c r="K749" t="s">
        <v>21</v>
      </c>
      <c r="L749">
        <v>4</v>
      </c>
      <c r="M749">
        <v>18765600</v>
      </c>
      <c r="N749">
        <v>13488000</v>
      </c>
    </row>
    <row r="750" spans="1:14">
      <c r="A750" t="s">
        <v>565</v>
      </c>
      <c r="B750" t="s">
        <v>566</v>
      </c>
      <c r="C750">
        <v>1405</v>
      </c>
      <c r="D750">
        <v>1</v>
      </c>
      <c r="E750" t="s">
        <v>14</v>
      </c>
      <c r="F750" t="s">
        <v>945</v>
      </c>
      <c r="G750" t="s">
        <v>7030</v>
      </c>
      <c r="H750" t="s">
        <v>99</v>
      </c>
      <c r="I750" t="s">
        <v>47</v>
      </c>
      <c r="J750" t="s">
        <v>6937</v>
      </c>
      <c r="K750" t="s">
        <v>21</v>
      </c>
      <c r="L750">
        <v>3</v>
      </c>
      <c r="M750">
        <v>13986000</v>
      </c>
      <c r="N750">
        <v>10065700</v>
      </c>
    </row>
    <row r="751" spans="1:14">
      <c r="A751" t="s">
        <v>565</v>
      </c>
      <c r="B751" t="s">
        <v>566</v>
      </c>
      <c r="C751">
        <v>1405</v>
      </c>
      <c r="D751">
        <v>1</v>
      </c>
      <c r="E751" t="s">
        <v>14</v>
      </c>
      <c r="F751" t="s">
        <v>945</v>
      </c>
      <c r="G751" t="s">
        <v>7038</v>
      </c>
      <c r="H751" t="s">
        <v>75</v>
      </c>
      <c r="I751" t="s">
        <v>50</v>
      </c>
      <c r="J751" t="s">
        <v>6937</v>
      </c>
      <c r="K751" t="s">
        <v>21</v>
      </c>
      <c r="L751">
        <v>6</v>
      </c>
      <c r="M751">
        <v>7906800</v>
      </c>
      <c r="N751">
        <v>5595400</v>
      </c>
    </row>
    <row r="752" spans="1:14">
      <c r="A752" t="s">
        <v>565</v>
      </c>
      <c r="B752" t="s">
        <v>566</v>
      </c>
      <c r="C752">
        <v>1405</v>
      </c>
      <c r="D752">
        <v>1</v>
      </c>
      <c r="E752" t="s">
        <v>14</v>
      </c>
      <c r="F752" t="s">
        <v>945</v>
      </c>
      <c r="G752" t="s">
        <v>7043</v>
      </c>
      <c r="H752" t="s">
        <v>68</v>
      </c>
      <c r="I752" t="s">
        <v>51</v>
      </c>
      <c r="J752" t="s">
        <v>6937</v>
      </c>
      <c r="K752" t="s">
        <v>21</v>
      </c>
      <c r="L752">
        <v>2</v>
      </c>
      <c r="M752">
        <v>666800</v>
      </c>
      <c r="N752">
        <v>522500</v>
      </c>
    </row>
    <row r="753" spans="1:14">
      <c r="A753" t="s">
        <v>567</v>
      </c>
      <c r="B753" t="s">
        <v>568</v>
      </c>
      <c r="C753">
        <v>1405</v>
      </c>
      <c r="D753">
        <v>4</v>
      </c>
      <c r="E753" t="s">
        <v>23</v>
      </c>
      <c r="F753" t="s">
        <v>1245</v>
      </c>
      <c r="G753" t="s">
        <v>7021</v>
      </c>
      <c r="H753" t="s">
        <v>28</v>
      </c>
      <c r="I753" t="s">
        <v>48</v>
      </c>
      <c r="J753" t="s">
        <v>6961</v>
      </c>
      <c r="K753" t="s">
        <v>131</v>
      </c>
      <c r="L753">
        <v>4</v>
      </c>
      <c r="M753">
        <v>30637200</v>
      </c>
      <c r="N753">
        <v>25948700</v>
      </c>
    </row>
    <row r="754" spans="1:14">
      <c r="A754" t="s">
        <v>567</v>
      </c>
      <c r="B754" t="s">
        <v>568</v>
      </c>
      <c r="C754">
        <v>1405</v>
      </c>
      <c r="D754">
        <v>4</v>
      </c>
      <c r="E754" t="s">
        <v>23</v>
      </c>
      <c r="F754" t="s">
        <v>1245</v>
      </c>
      <c r="G754" t="s">
        <v>7046</v>
      </c>
      <c r="H754" t="s">
        <v>91</v>
      </c>
      <c r="I754" t="s">
        <v>51</v>
      </c>
      <c r="J754" t="s">
        <v>6961</v>
      </c>
      <c r="K754" t="s">
        <v>131</v>
      </c>
      <c r="L754">
        <v>4</v>
      </c>
      <c r="M754">
        <v>657200</v>
      </c>
      <c r="N754">
        <v>454000</v>
      </c>
    </row>
    <row r="755" spans="1:14">
      <c r="A755" t="s">
        <v>576</v>
      </c>
      <c r="B755" t="s">
        <v>577</v>
      </c>
      <c r="C755">
        <v>1404</v>
      </c>
      <c r="D755">
        <v>8</v>
      </c>
      <c r="E755" t="s">
        <v>9</v>
      </c>
      <c r="F755" t="s">
        <v>1533</v>
      </c>
      <c r="G755" t="s">
        <v>7044</v>
      </c>
      <c r="H755" t="s">
        <v>94</v>
      </c>
      <c r="I755" t="s">
        <v>51</v>
      </c>
      <c r="J755" t="s">
        <v>6970</v>
      </c>
      <c r="K755" t="s">
        <v>445</v>
      </c>
      <c r="L755">
        <v>7</v>
      </c>
      <c r="M755">
        <v>1993600</v>
      </c>
      <c r="N755">
        <v>1499400</v>
      </c>
    </row>
    <row r="756" spans="1:14">
      <c r="A756" t="s">
        <v>576</v>
      </c>
      <c r="B756" t="s">
        <v>577</v>
      </c>
      <c r="C756">
        <v>1404</v>
      </c>
      <c r="D756">
        <v>8</v>
      </c>
      <c r="E756" t="s">
        <v>9</v>
      </c>
      <c r="F756" t="s">
        <v>1533</v>
      </c>
      <c r="G756" t="s">
        <v>7038</v>
      </c>
      <c r="H756" t="s">
        <v>75</v>
      </c>
      <c r="I756" t="s">
        <v>50</v>
      </c>
      <c r="J756" t="s">
        <v>6970</v>
      </c>
      <c r="K756" t="s">
        <v>445</v>
      </c>
      <c r="L756">
        <v>3</v>
      </c>
      <c r="M756">
        <v>3987600</v>
      </c>
      <c r="N756">
        <v>2910100</v>
      </c>
    </row>
    <row r="757" spans="1:14">
      <c r="A757" t="s">
        <v>576</v>
      </c>
      <c r="B757" t="s">
        <v>774</v>
      </c>
      <c r="C757">
        <v>1404</v>
      </c>
      <c r="D757">
        <v>8</v>
      </c>
      <c r="E757" t="s">
        <v>9</v>
      </c>
      <c r="F757" t="s">
        <v>1533</v>
      </c>
      <c r="G757" t="s">
        <v>7044</v>
      </c>
      <c r="H757" t="s">
        <v>94</v>
      </c>
      <c r="I757" t="s">
        <v>51</v>
      </c>
      <c r="J757" t="s">
        <v>6946</v>
      </c>
      <c r="K757" t="s">
        <v>108</v>
      </c>
      <c r="L757">
        <v>3</v>
      </c>
      <c r="M757">
        <v>778800</v>
      </c>
      <c r="N757">
        <v>583700</v>
      </c>
    </row>
    <row r="758" spans="1:14">
      <c r="A758" t="s">
        <v>576</v>
      </c>
      <c r="B758" t="s">
        <v>774</v>
      </c>
      <c r="C758">
        <v>1404</v>
      </c>
      <c r="D758">
        <v>8</v>
      </c>
      <c r="E758" t="s">
        <v>9</v>
      </c>
      <c r="F758" t="s">
        <v>1533</v>
      </c>
      <c r="G758" t="s">
        <v>7039</v>
      </c>
      <c r="H758" t="s">
        <v>134</v>
      </c>
      <c r="I758" t="s">
        <v>49</v>
      </c>
      <c r="J758" t="s">
        <v>6946</v>
      </c>
      <c r="K758" t="s">
        <v>108</v>
      </c>
      <c r="L758">
        <v>1</v>
      </c>
      <c r="M758">
        <v>2017600</v>
      </c>
      <c r="N758">
        <v>1672000</v>
      </c>
    </row>
    <row r="759" spans="1:14">
      <c r="A759" t="s">
        <v>576</v>
      </c>
      <c r="B759" t="s">
        <v>774</v>
      </c>
      <c r="C759">
        <v>1404</v>
      </c>
      <c r="D759">
        <v>8</v>
      </c>
      <c r="E759" t="s">
        <v>9</v>
      </c>
      <c r="F759" t="s">
        <v>1533</v>
      </c>
      <c r="G759" t="s">
        <v>7036</v>
      </c>
      <c r="H759" t="s">
        <v>137</v>
      </c>
      <c r="I759" t="s">
        <v>47</v>
      </c>
      <c r="J759" t="s">
        <v>6946</v>
      </c>
      <c r="K759" t="s">
        <v>108</v>
      </c>
      <c r="L759">
        <v>11</v>
      </c>
      <c r="M759">
        <v>29904600</v>
      </c>
      <c r="N759">
        <v>21403800</v>
      </c>
    </row>
    <row r="760" spans="1:14">
      <c r="A760" t="s">
        <v>581</v>
      </c>
      <c r="B760" t="s">
        <v>582</v>
      </c>
      <c r="C760">
        <v>1404</v>
      </c>
      <c r="D760">
        <v>11</v>
      </c>
      <c r="E760" t="s">
        <v>12</v>
      </c>
      <c r="F760" t="s">
        <v>1810</v>
      </c>
      <c r="G760" t="s">
        <v>7031</v>
      </c>
      <c r="H760" t="s">
        <v>186</v>
      </c>
      <c r="I760" t="s">
        <v>48</v>
      </c>
      <c r="J760" t="s">
        <v>6999</v>
      </c>
      <c r="K760" t="s">
        <v>583</v>
      </c>
      <c r="L760">
        <v>1</v>
      </c>
      <c r="M760">
        <v>3561400</v>
      </c>
      <c r="N760">
        <v>3087400</v>
      </c>
    </row>
    <row r="761" spans="1:14">
      <c r="A761" t="s">
        <v>581</v>
      </c>
      <c r="B761" t="s">
        <v>911</v>
      </c>
      <c r="C761">
        <v>1404</v>
      </c>
      <c r="D761">
        <v>11</v>
      </c>
      <c r="E761" t="s">
        <v>12</v>
      </c>
      <c r="F761" t="s">
        <v>1810</v>
      </c>
      <c r="G761" t="s">
        <v>7021</v>
      </c>
      <c r="H761" t="s">
        <v>28</v>
      </c>
      <c r="I761" t="s">
        <v>48</v>
      </c>
      <c r="J761" t="s">
        <v>6963</v>
      </c>
      <c r="K761" t="s">
        <v>294</v>
      </c>
      <c r="L761">
        <v>9</v>
      </c>
      <c r="M761">
        <v>66874500</v>
      </c>
      <c r="N761">
        <v>57411600</v>
      </c>
    </row>
    <row r="762" spans="1:14">
      <c r="A762" t="s">
        <v>585</v>
      </c>
      <c r="B762" t="s">
        <v>586</v>
      </c>
      <c r="C762">
        <v>1404</v>
      </c>
      <c r="D762">
        <v>9</v>
      </c>
      <c r="E762" t="s">
        <v>10</v>
      </c>
      <c r="F762" t="s">
        <v>1533</v>
      </c>
      <c r="G762" t="s">
        <v>7041</v>
      </c>
      <c r="H762" t="s">
        <v>66</v>
      </c>
      <c r="I762" t="s">
        <v>47</v>
      </c>
      <c r="J762" t="s">
        <v>6958</v>
      </c>
      <c r="K762" t="s">
        <v>515</v>
      </c>
      <c r="L762">
        <v>4</v>
      </c>
      <c r="M762">
        <v>3686400</v>
      </c>
      <c r="N762">
        <v>2764300</v>
      </c>
    </row>
    <row r="763" spans="1:14">
      <c r="A763" t="s">
        <v>585</v>
      </c>
      <c r="B763" t="s">
        <v>586</v>
      </c>
      <c r="C763">
        <v>1404</v>
      </c>
      <c r="D763">
        <v>9</v>
      </c>
      <c r="E763" t="s">
        <v>10</v>
      </c>
      <c r="F763" t="s">
        <v>1533</v>
      </c>
      <c r="G763" t="s">
        <v>7019</v>
      </c>
      <c r="H763" t="s">
        <v>22</v>
      </c>
      <c r="I763" t="s">
        <v>43</v>
      </c>
      <c r="J763" t="s">
        <v>6958</v>
      </c>
      <c r="K763" t="s">
        <v>515</v>
      </c>
      <c r="L763">
        <v>3</v>
      </c>
      <c r="M763">
        <v>27344700</v>
      </c>
      <c r="N763">
        <v>19091000</v>
      </c>
    </row>
    <row r="764" spans="1:14">
      <c r="A764" t="s">
        <v>585</v>
      </c>
      <c r="B764" t="s">
        <v>586</v>
      </c>
      <c r="C764">
        <v>1404</v>
      </c>
      <c r="D764">
        <v>9</v>
      </c>
      <c r="E764" t="s">
        <v>10</v>
      </c>
      <c r="F764" t="s">
        <v>1533</v>
      </c>
      <c r="G764" t="s">
        <v>7022</v>
      </c>
      <c r="H764" t="s">
        <v>31</v>
      </c>
      <c r="I764" t="s">
        <v>45</v>
      </c>
      <c r="J764" t="s">
        <v>6958</v>
      </c>
      <c r="K764" t="s">
        <v>515</v>
      </c>
      <c r="L764">
        <v>8</v>
      </c>
      <c r="M764">
        <v>57382400</v>
      </c>
      <c r="N764">
        <v>42588800</v>
      </c>
    </row>
    <row r="765" spans="1:14">
      <c r="A765" t="s">
        <v>585</v>
      </c>
      <c r="B765" t="s">
        <v>586</v>
      </c>
      <c r="C765">
        <v>1404</v>
      </c>
      <c r="D765">
        <v>9</v>
      </c>
      <c r="E765" t="s">
        <v>10</v>
      </c>
      <c r="F765" t="s">
        <v>1533</v>
      </c>
      <c r="G765" t="s">
        <v>7025</v>
      </c>
      <c r="H765" t="s">
        <v>37</v>
      </c>
      <c r="I765" t="s">
        <v>49</v>
      </c>
      <c r="J765" t="s">
        <v>6958</v>
      </c>
      <c r="K765" t="s">
        <v>515</v>
      </c>
      <c r="L765">
        <v>2</v>
      </c>
      <c r="M765">
        <v>7578000</v>
      </c>
      <c r="N765">
        <v>5762300</v>
      </c>
    </row>
    <row r="766" spans="1:14">
      <c r="A766" t="s">
        <v>585</v>
      </c>
      <c r="B766" t="s">
        <v>851</v>
      </c>
      <c r="C766">
        <v>1404</v>
      </c>
      <c r="D766">
        <v>9</v>
      </c>
      <c r="E766" t="s">
        <v>10</v>
      </c>
      <c r="F766" t="s">
        <v>1533</v>
      </c>
      <c r="G766" t="s">
        <v>7042</v>
      </c>
      <c r="H766" t="s">
        <v>89</v>
      </c>
      <c r="I766" t="s">
        <v>47</v>
      </c>
      <c r="J766" t="s">
        <v>6938</v>
      </c>
      <c r="K766" t="s">
        <v>24</v>
      </c>
      <c r="L766">
        <v>4</v>
      </c>
      <c r="M766">
        <v>2437200</v>
      </c>
      <c r="N766">
        <v>2116500</v>
      </c>
    </row>
    <row r="767" spans="1:14">
      <c r="A767" t="s">
        <v>585</v>
      </c>
      <c r="B767" t="s">
        <v>851</v>
      </c>
      <c r="C767">
        <v>1404</v>
      </c>
      <c r="D767">
        <v>9</v>
      </c>
      <c r="E767" t="s">
        <v>10</v>
      </c>
      <c r="F767" t="s">
        <v>1533</v>
      </c>
      <c r="G767" t="s">
        <v>7017</v>
      </c>
      <c r="H767" t="s">
        <v>16</v>
      </c>
      <c r="I767" t="s">
        <v>46</v>
      </c>
      <c r="J767" t="s">
        <v>6938</v>
      </c>
      <c r="K767" t="s">
        <v>24</v>
      </c>
      <c r="L767">
        <v>3</v>
      </c>
      <c r="M767">
        <v>39563700</v>
      </c>
      <c r="N767">
        <v>29093400</v>
      </c>
    </row>
    <row r="768" spans="1:14">
      <c r="A768" t="s">
        <v>587</v>
      </c>
      <c r="B768" t="s">
        <v>588</v>
      </c>
      <c r="C768">
        <v>1405</v>
      </c>
      <c r="D768">
        <v>5</v>
      </c>
      <c r="E768" t="s">
        <v>26</v>
      </c>
      <c r="F768" t="s">
        <v>1245</v>
      </c>
      <c r="G768" t="s">
        <v>7030</v>
      </c>
      <c r="H768" t="s">
        <v>99</v>
      </c>
      <c r="I768" t="s">
        <v>47</v>
      </c>
      <c r="J768" t="s">
        <v>6984</v>
      </c>
      <c r="K768" t="s">
        <v>416</v>
      </c>
      <c r="L768">
        <v>1</v>
      </c>
      <c r="M768">
        <v>4827000</v>
      </c>
      <c r="N768">
        <v>3524900</v>
      </c>
    </row>
    <row r="769" spans="1:14">
      <c r="A769" t="s">
        <v>589</v>
      </c>
      <c r="B769" t="s">
        <v>590</v>
      </c>
      <c r="C769">
        <v>1405</v>
      </c>
      <c r="D769">
        <v>6</v>
      </c>
      <c r="E769" t="s">
        <v>29</v>
      </c>
      <c r="F769" t="s">
        <v>1245</v>
      </c>
      <c r="G769" t="s">
        <v>7023</v>
      </c>
      <c r="H769" t="s">
        <v>33</v>
      </c>
      <c r="I769" t="s">
        <v>47</v>
      </c>
      <c r="J769" t="s">
        <v>6982</v>
      </c>
      <c r="K769" t="s">
        <v>409</v>
      </c>
      <c r="L769">
        <v>2</v>
      </c>
      <c r="M769">
        <v>9646600</v>
      </c>
      <c r="N769">
        <v>7220000</v>
      </c>
    </row>
    <row r="770" spans="1:14">
      <c r="A770" t="s">
        <v>589</v>
      </c>
      <c r="B770" t="s">
        <v>635</v>
      </c>
      <c r="C770">
        <v>1405</v>
      </c>
      <c r="D770">
        <v>6</v>
      </c>
      <c r="E770" t="s">
        <v>29</v>
      </c>
      <c r="F770" t="s">
        <v>1245</v>
      </c>
      <c r="G770" t="s">
        <v>7017</v>
      </c>
      <c r="H770" t="s">
        <v>16</v>
      </c>
      <c r="I770" t="s">
        <v>46</v>
      </c>
      <c r="J770" t="s">
        <v>6953</v>
      </c>
      <c r="K770" t="s">
        <v>478</v>
      </c>
      <c r="L770">
        <v>1</v>
      </c>
      <c r="M770">
        <v>14960000</v>
      </c>
      <c r="N770">
        <v>10783900</v>
      </c>
    </row>
    <row r="771" spans="1:14">
      <c r="A771" t="s">
        <v>589</v>
      </c>
      <c r="B771" t="s">
        <v>635</v>
      </c>
      <c r="C771">
        <v>1405</v>
      </c>
      <c r="D771">
        <v>6</v>
      </c>
      <c r="E771" t="s">
        <v>29</v>
      </c>
      <c r="F771" t="s">
        <v>1245</v>
      </c>
      <c r="G771" t="s">
        <v>7034</v>
      </c>
      <c r="H771" t="s">
        <v>172</v>
      </c>
      <c r="I771" t="s">
        <v>50</v>
      </c>
      <c r="J771" t="s">
        <v>6953</v>
      </c>
      <c r="K771" t="s">
        <v>478</v>
      </c>
      <c r="L771">
        <v>1</v>
      </c>
      <c r="M771">
        <v>4092800</v>
      </c>
      <c r="N771">
        <v>3484400</v>
      </c>
    </row>
    <row r="772" spans="1:14">
      <c r="A772" t="s">
        <v>589</v>
      </c>
      <c r="B772" t="s">
        <v>784</v>
      </c>
      <c r="C772">
        <v>1405</v>
      </c>
      <c r="D772">
        <v>6</v>
      </c>
      <c r="E772" t="s">
        <v>29</v>
      </c>
      <c r="F772" t="s">
        <v>1245</v>
      </c>
      <c r="G772" t="s">
        <v>7041</v>
      </c>
      <c r="H772" t="s">
        <v>66</v>
      </c>
      <c r="I772" t="s">
        <v>47</v>
      </c>
      <c r="J772" t="s">
        <v>6941</v>
      </c>
      <c r="K772" t="s">
        <v>32</v>
      </c>
      <c r="L772">
        <v>5</v>
      </c>
      <c r="M772">
        <v>5087500</v>
      </c>
      <c r="N772">
        <v>3666000</v>
      </c>
    </row>
    <row r="773" spans="1:14">
      <c r="A773" t="s">
        <v>591</v>
      </c>
      <c r="B773" t="s">
        <v>592</v>
      </c>
      <c r="C773">
        <v>1405</v>
      </c>
      <c r="D773">
        <v>4</v>
      </c>
      <c r="E773" t="s">
        <v>23</v>
      </c>
      <c r="F773" t="s">
        <v>1245</v>
      </c>
      <c r="G773" t="s">
        <v>7027</v>
      </c>
      <c r="H773" t="s">
        <v>96</v>
      </c>
      <c r="I773" t="s">
        <v>45</v>
      </c>
      <c r="J773" t="s">
        <v>6936</v>
      </c>
      <c r="K773" t="s">
        <v>18</v>
      </c>
      <c r="L773">
        <v>4</v>
      </c>
      <c r="M773">
        <v>26682400</v>
      </c>
      <c r="N773">
        <v>22304200</v>
      </c>
    </row>
    <row r="774" spans="1:14">
      <c r="A774" t="s">
        <v>591</v>
      </c>
      <c r="B774" t="s">
        <v>592</v>
      </c>
      <c r="C774">
        <v>1405</v>
      </c>
      <c r="D774">
        <v>4</v>
      </c>
      <c r="E774" t="s">
        <v>23</v>
      </c>
      <c r="F774" t="s">
        <v>1245</v>
      </c>
      <c r="G774" t="s">
        <v>7035</v>
      </c>
      <c r="H774" t="s">
        <v>82</v>
      </c>
      <c r="I774" t="s">
        <v>45</v>
      </c>
      <c r="J774" t="s">
        <v>6936</v>
      </c>
      <c r="K774" t="s">
        <v>18</v>
      </c>
      <c r="L774">
        <v>3</v>
      </c>
      <c r="M774">
        <v>8746500</v>
      </c>
      <c r="N774">
        <v>6670500</v>
      </c>
    </row>
    <row r="775" spans="1:14">
      <c r="A775" t="s">
        <v>591</v>
      </c>
      <c r="B775" t="s">
        <v>592</v>
      </c>
      <c r="C775">
        <v>1405</v>
      </c>
      <c r="D775">
        <v>4</v>
      </c>
      <c r="E775" t="s">
        <v>23</v>
      </c>
      <c r="F775" t="s">
        <v>1245</v>
      </c>
      <c r="G775" t="s">
        <v>7021</v>
      </c>
      <c r="H775" t="s">
        <v>28</v>
      </c>
      <c r="I775" t="s">
        <v>48</v>
      </c>
      <c r="J775" t="s">
        <v>6936</v>
      </c>
      <c r="K775" t="s">
        <v>18</v>
      </c>
      <c r="L775">
        <v>4</v>
      </c>
      <c r="M775">
        <v>34826400</v>
      </c>
      <c r="N775">
        <v>26081600</v>
      </c>
    </row>
    <row r="776" spans="1:14">
      <c r="A776" t="s">
        <v>594</v>
      </c>
      <c r="B776" t="s">
        <v>595</v>
      </c>
      <c r="C776">
        <v>1405</v>
      </c>
      <c r="D776">
        <v>3</v>
      </c>
      <c r="E776" t="s">
        <v>20</v>
      </c>
      <c r="F776" t="s">
        <v>945</v>
      </c>
      <c r="G776" t="s">
        <v>7018</v>
      </c>
      <c r="H776" t="s">
        <v>19</v>
      </c>
      <c r="I776" t="s">
        <v>43</v>
      </c>
      <c r="J776" t="s">
        <v>6959</v>
      </c>
      <c r="K776" t="s">
        <v>596</v>
      </c>
      <c r="L776">
        <v>1</v>
      </c>
      <c r="M776">
        <v>10925700</v>
      </c>
      <c r="N776">
        <v>8771100</v>
      </c>
    </row>
    <row r="777" spans="1:14">
      <c r="A777" t="s">
        <v>597</v>
      </c>
      <c r="B777" t="s">
        <v>598</v>
      </c>
      <c r="C777">
        <v>1404</v>
      </c>
      <c r="D777">
        <v>8</v>
      </c>
      <c r="E777" t="s">
        <v>9</v>
      </c>
      <c r="F777" t="s">
        <v>1533</v>
      </c>
      <c r="G777" t="s">
        <v>7046</v>
      </c>
      <c r="H777" t="s">
        <v>91</v>
      </c>
      <c r="I777" t="s">
        <v>51</v>
      </c>
      <c r="J777" t="s">
        <v>6943</v>
      </c>
      <c r="K777" t="s">
        <v>36</v>
      </c>
      <c r="L777">
        <v>4</v>
      </c>
      <c r="M777">
        <v>726800</v>
      </c>
      <c r="N777">
        <v>563200</v>
      </c>
    </row>
    <row r="778" spans="1:14">
      <c r="A778" t="s">
        <v>597</v>
      </c>
      <c r="B778" t="s">
        <v>598</v>
      </c>
      <c r="C778">
        <v>1404</v>
      </c>
      <c r="D778">
        <v>8</v>
      </c>
      <c r="E778" t="s">
        <v>9</v>
      </c>
      <c r="F778" t="s">
        <v>1533</v>
      </c>
      <c r="G778" t="s">
        <v>7037</v>
      </c>
      <c r="H778" t="s">
        <v>115</v>
      </c>
      <c r="I778" t="s">
        <v>49</v>
      </c>
      <c r="J778" t="s">
        <v>6943</v>
      </c>
      <c r="K778" t="s">
        <v>36</v>
      </c>
      <c r="L778">
        <v>5</v>
      </c>
      <c r="M778">
        <v>7526000</v>
      </c>
      <c r="N778">
        <v>5748400</v>
      </c>
    </row>
    <row r="779" spans="1:14">
      <c r="A779" t="s">
        <v>597</v>
      </c>
      <c r="B779" t="s">
        <v>799</v>
      </c>
      <c r="C779">
        <v>1404</v>
      </c>
      <c r="D779">
        <v>8</v>
      </c>
      <c r="E779" t="s">
        <v>9</v>
      </c>
      <c r="F779" t="s">
        <v>1533</v>
      </c>
      <c r="G779" t="s">
        <v>7018</v>
      </c>
      <c r="H779" t="s">
        <v>19</v>
      </c>
      <c r="I779" t="s">
        <v>43</v>
      </c>
      <c r="J779" t="s">
        <v>6941</v>
      </c>
      <c r="K779" t="s">
        <v>32</v>
      </c>
      <c r="L779">
        <v>4</v>
      </c>
      <c r="M779">
        <v>40704000</v>
      </c>
      <c r="N779">
        <v>33120600</v>
      </c>
    </row>
    <row r="780" spans="1:14">
      <c r="A780" t="s">
        <v>597</v>
      </c>
      <c r="B780" t="s">
        <v>799</v>
      </c>
      <c r="C780">
        <v>1404</v>
      </c>
      <c r="D780">
        <v>8</v>
      </c>
      <c r="E780" t="s">
        <v>9</v>
      </c>
      <c r="F780" t="s">
        <v>1533</v>
      </c>
      <c r="G780" t="s">
        <v>7036</v>
      </c>
      <c r="H780" t="s">
        <v>137</v>
      </c>
      <c r="I780" t="s">
        <v>47</v>
      </c>
      <c r="J780" t="s">
        <v>6941</v>
      </c>
      <c r="K780" t="s">
        <v>32</v>
      </c>
      <c r="L780">
        <v>7</v>
      </c>
      <c r="M780">
        <v>17047800</v>
      </c>
      <c r="N780">
        <v>14908500</v>
      </c>
    </row>
    <row r="781" spans="1:14">
      <c r="A781" t="s">
        <v>602</v>
      </c>
      <c r="B781" t="s">
        <v>603</v>
      </c>
      <c r="C781">
        <v>1404</v>
      </c>
      <c r="D781">
        <v>9</v>
      </c>
      <c r="E781" t="s">
        <v>10</v>
      </c>
      <c r="F781" t="s">
        <v>1533</v>
      </c>
      <c r="G781" t="s">
        <v>7027</v>
      </c>
      <c r="H781" t="s">
        <v>96</v>
      </c>
      <c r="I781" t="s">
        <v>45</v>
      </c>
      <c r="J781" t="s">
        <v>6971</v>
      </c>
      <c r="K781" t="s">
        <v>263</v>
      </c>
      <c r="L781">
        <v>5</v>
      </c>
      <c r="M781">
        <v>34966000</v>
      </c>
      <c r="N781">
        <v>27532900</v>
      </c>
    </row>
    <row r="782" spans="1:14">
      <c r="A782" t="s">
        <v>602</v>
      </c>
      <c r="B782" t="s">
        <v>603</v>
      </c>
      <c r="C782">
        <v>1404</v>
      </c>
      <c r="D782">
        <v>9</v>
      </c>
      <c r="E782" t="s">
        <v>10</v>
      </c>
      <c r="F782" t="s">
        <v>1533</v>
      </c>
      <c r="G782" t="s">
        <v>7042</v>
      </c>
      <c r="H782" t="s">
        <v>89</v>
      </c>
      <c r="I782" t="s">
        <v>47</v>
      </c>
      <c r="J782" t="s">
        <v>6971</v>
      </c>
      <c r="K782" t="s">
        <v>263</v>
      </c>
      <c r="L782">
        <v>7</v>
      </c>
      <c r="M782">
        <v>4712400</v>
      </c>
      <c r="N782">
        <v>3989600</v>
      </c>
    </row>
    <row r="783" spans="1:14">
      <c r="A783" t="s">
        <v>602</v>
      </c>
      <c r="B783" t="s">
        <v>693</v>
      </c>
      <c r="C783">
        <v>1404</v>
      </c>
      <c r="D783">
        <v>9</v>
      </c>
      <c r="E783" t="s">
        <v>10</v>
      </c>
      <c r="F783" t="s">
        <v>1533</v>
      </c>
      <c r="G783" t="s">
        <v>7038</v>
      </c>
      <c r="H783" t="s">
        <v>75</v>
      </c>
      <c r="I783" t="s">
        <v>50</v>
      </c>
      <c r="J783" t="s">
        <v>6956</v>
      </c>
      <c r="K783" t="s">
        <v>233</v>
      </c>
      <c r="L783">
        <v>1</v>
      </c>
      <c r="M783">
        <v>1255000</v>
      </c>
      <c r="N783">
        <v>866100</v>
      </c>
    </row>
    <row r="784" spans="1:14">
      <c r="A784" t="s">
        <v>604</v>
      </c>
      <c r="B784" t="s">
        <v>605</v>
      </c>
      <c r="C784">
        <v>1405</v>
      </c>
      <c r="D784">
        <v>6</v>
      </c>
      <c r="E784" t="s">
        <v>29</v>
      </c>
      <c r="F784" t="s">
        <v>1245</v>
      </c>
      <c r="G784" t="s">
        <v>7032</v>
      </c>
      <c r="H784" t="s">
        <v>78</v>
      </c>
      <c r="I784" t="s">
        <v>49</v>
      </c>
      <c r="J784" t="s">
        <v>6961</v>
      </c>
      <c r="K784" t="s">
        <v>131</v>
      </c>
      <c r="L784">
        <v>6</v>
      </c>
      <c r="M784">
        <v>22155600</v>
      </c>
      <c r="N784">
        <v>15775400</v>
      </c>
    </row>
    <row r="785" spans="1:14">
      <c r="A785" t="s">
        <v>606</v>
      </c>
      <c r="B785" t="s">
        <v>607</v>
      </c>
      <c r="C785">
        <v>1405</v>
      </c>
      <c r="D785">
        <v>5</v>
      </c>
      <c r="E785" t="s">
        <v>26</v>
      </c>
      <c r="F785" t="s">
        <v>1245</v>
      </c>
      <c r="G785" t="s">
        <v>7023</v>
      </c>
      <c r="H785" t="s">
        <v>33</v>
      </c>
      <c r="I785" t="s">
        <v>47</v>
      </c>
      <c r="J785" t="s">
        <v>6953</v>
      </c>
      <c r="K785" t="s">
        <v>478</v>
      </c>
      <c r="L785">
        <v>2</v>
      </c>
      <c r="M785">
        <v>10991200</v>
      </c>
      <c r="N785">
        <v>8326500</v>
      </c>
    </row>
    <row r="786" spans="1:14">
      <c r="A786" t="s">
        <v>606</v>
      </c>
      <c r="B786" t="s">
        <v>607</v>
      </c>
      <c r="C786">
        <v>1405</v>
      </c>
      <c r="D786">
        <v>5</v>
      </c>
      <c r="E786" t="s">
        <v>26</v>
      </c>
      <c r="F786" t="s">
        <v>1245</v>
      </c>
      <c r="G786" t="s">
        <v>7044</v>
      </c>
      <c r="H786" t="s">
        <v>94</v>
      </c>
      <c r="I786" t="s">
        <v>51</v>
      </c>
      <c r="J786" t="s">
        <v>6953</v>
      </c>
      <c r="K786" t="s">
        <v>478</v>
      </c>
      <c r="L786">
        <v>6</v>
      </c>
      <c r="M786">
        <v>1566600</v>
      </c>
      <c r="N786">
        <v>1202300</v>
      </c>
    </row>
    <row r="787" spans="1:14">
      <c r="A787" t="s">
        <v>606</v>
      </c>
      <c r="B787" t="s">
        <v>607</v>
      </c>
      <c r="C787">
        <v>1405</v>
      </c>
      <c r="D787">
        <v>5</v>
      </c>
      <c r="E787" t="s">
        <v>26</v>
      </c>
      <c r="F787" t="s">
        <v>1245</v>
      </c>
      <c r="G787" t="s">
        <v>7034</v>
      </c>
      <c r="H787" t="s">
        <v>172</v>
      </c>
      <c r="I787" t="s">
        <v>50</v>
      </c>
      <c r="J787" t="s">
        <v>6953</v>
      </c>
      <c r="K787" t="s">
        <v>478</v>
      </c>
      <c r="L787">
        <v>1</v>
      </c>
      <c r="M787">
        <v>3853000</v>
      </c>
      <c r="N787">
        <v>2783600</v>
      </c>
    </row>
    <row r="788" spans="1:14">
      <c r="A788" t="s">
        <v>608</v>
      </c>
      <c r="B788" t="s">
        <v>609</v>
      </c>
      <c r="C788">
        <v>1404</v>
      </c>
      <c r="D788">
        <v>11</v>
      </c>
      <c r="E788" t="s">
        <v>12</v>
      </c>
      <c r="F788" t="s">
        <v>1810</v>
      </c>
      <c r="G788" t="s">
        <v>7024</v>
      </c>
      <c r="H788" t="s">
        <v>35</v>
      </c>
      <c r="I788" t="s">
        <v>45</v>
      </c>
      <c r="J788" t="s">
        <v>6947</v>
      </c>
      <c r="K788" t="s">
        <v>358</v>
      </c>
      <c r="L788">
        <v>3</v>
      </c>
      <c r="M788">
        <v>21945300</v>
      </c>
      <c r="N788">
        <v>17451300</v>
      </c>
    </row>
    <row r="789" spans="1:14">
      <c r="A789" t="s">
        <v>608</v>
      </c>
      <c r="B789" t="s">
        <v>609</v>
      </c>
      <c r="C789">
        <v>1404</v>
      </c>
      <c r="D789">
        <v>11</v>
      </c>
      <c r="E789" t="s">
        <v>12</v>
      </c>
      <c r="F789" t="s">
        <v>1810</v>
      </c>
      <c r="G789" t="s">
        <v>7042</v>
      </c>
      <c r="H789" t="s">
        <v>89</v>
      </c>
      <c r="I789" t="s">
        <v>47</v>
      </c>
      <c r="J789" t="s">
        <v>6947</v>
      </c>
      <c r="K789" t="s">
        <v>358</v>
      </c>
      <c r="L789">
        <v>2</v>
      </c>
      <c r="M789">
        <v>1141400</v>
      </c>
      <c r="N789">
        <v>946400</v>
      </c>
    </row>
    <row r="790" spans="1:14">
      <c r="A790" t="s">
        <v>608</v>
      </c>
      <c r="B790" t="s">
        <v>609</v>
      </c>
      <c r="C790">
        <v>1404</v>
      </c>
      <c r="D790">
        <v>11</v>
      </c>
      <c r="E790" t="s">
        <v>12</v>
      </c>
      <c r="F790" t="s">
        <v>1810</v>
      </c>
      <c r="G790" t="s">
        <v>7023</v>
      </c>
      <c r="H790" t="s">
        <v>33</v>
      </c>
      <c r="I790" t="s">
        <v>47</v>
      </c>
      <c r="J790" t="s">
        <v>6947</v>
      </c>
      <c r="K790" t="s">
        <v>358</v>
      </c>
      <c r="L790">
        <v>2</v>
      </c>
      <c r="M790">
        <v>11001800</v>
      </c>
      <c r="N790">
        <v>8632300</v>
      </c>
    </row>
    <row r="791" spans="1:14">
      <c r="A791" t="s">
        <v>611</v>
      </c>
      <c r="B791" t="s">
        <v>612</v>
      </c>
      <c r="C791">
        <v>1404</v>
      </c>
      <c r="D791">
        <v>12</v>
      </c>
      <c r="E791" t="s">
        <v>13</v>
      </c>
      <c r="F791" t="s">
        <v>1810</v>
      </c>
      <c r="G791" t="s">
        <v>7026</v>
      </c>
      <c r="H791" t="s">
        <v>39</v>
      </c>
      <c r="I791" t="s">
        <v>43</v>
      </c>
      <c r="J791" t="s">
        <v>6995</v>
      </c>
      <c r="K791" t="s">
        <v>154</v>
      </c>
      <c r="L791">
        <v>1</v>
      </c>
      <c r="M791">
        <v>7340100</v>
      </c>
      <c r="N791">
        <v>5916500</v>
      </c>
    </row>
    <row r="792" spans="1:14">
      <c r="A792" t="s">
        <v>611</v>
      </c>
      <c r="B792" t="s">
        <v>612</v>
      </c>
      <c r="C792">
        <v>1404</v>
      </c>
      <c r="D792">
        <v>12</v>
      </c>
      <c r="E792" t="s">
        <v>13</v>
      </c>
      <c r="F792" t="s">
        <v>1810</v>
      </c>
      <c r="G792" t="s">
        <v>7039</v>
      </c>
      <c r="H792" t="s">
        <v>134</v>
      </c>
      <c r="I792" t="s">
        <v>49</v>
      </c>
      <c r="J792" t="s">
        <v>6995</v>
      </c>
      <c r="K792" t="s">
        <v>154</v>
      </c>
      <c r="L792">
        <v>1</v>
      </c>
      <c r="M792">
        <v>1695300</v>
      </c>
      <c r="N792">
        <v>1477600</v>
      </c>
    </row>
    <row r="793" spans="1:14">
      <c r="A793" t="s">
        <v>613</v>
      </c>
      <c r="B793" t="s">
        <v>614</v>
      </c>
      <c r="C793">
        <v>1404</v>
      </c>
      <c r="D793">
        <v>8</v>
      </c>
      <c r="E793" t="s">
        <v>9</v>
      </c>
      <c r="F793" t="s">
        <v>1533</v>
      </c>
      <c r="G793" t="s">
        <v>7046</v>
      </c>
      <c r="H793" t="s">
        <v>91</v>
      </c>
      <c r="I793" t="s">
        <v>51</v>
      </c>
      <c r="J793" t="s">
        <v>6954</v>
      </c>
      <c r="K793" t="s">
        <v>375</v>
      </c>
      <c r="L793">
        <v>1</v>
      </c>
      <c r="M793">
        <v>167800</v>
      </c>
      <c r="N793">
        <v>146300</v>
      </c>
    </row>
    <row r="794" spans="1:14">
      <c r="A794" t="s">
        <v>613</v>
      </c>
      <c r="B794" t="s">
        <v>614</v>
      </c>
      <c r="C794">
        <v>1404</v>
      </c>
      <c r="D794">
        <v>8</v>
      </c>
      <c r="E794" t="s">
        <v>9</v>
      </c>
      <c r="F794" t="s">
        <v>1533</v>
      </c>
      <c r="G794" t="s">
        <v>7018</v>
      </c>
      <c r="H794" t="s">
        <v>19</v>
      </c>
      <c r="I794" t="s">
        <v>43</v>
      </c>
      <c r="J794" t="s">
        <v>6954</v>
      </c>
      <c r="K794" t="s">
        <v>375</v>
      </c>
      <c r="L794">
        <v>1</v>
      </c>
      <c r="M794">
        <v>11760900</v>
      </c>
      <c r="N794">
        <v>8366300</v>
      </c>
    </row>
    <row r="795" spans="1:14">
      <c r="A795" t="s">
        <v>615</v>
      </c>
      <c r="B795" t="s">
        <v>616</v>
      </c>
      <c r="C795">
        <v>1404</v>
      </c>
      <c r="D795">
        <v>11</v>
      </c>
      <c r="E795" t="s">
        <v>12</v>
      </c>
      <c r="F795" t="s">
        <v>1810</v>
      </c>
      <c r="G795" t="s">
        <v>7020</v>
      </c>
      <c r="H795" t="s">
        <v>25</v>
      </c>
      <c r="I795" t="s">
        <v>46</v>
      </c>
      <c r="J795" t="s">
        <v>6998</v>
      </c>
      <c r="K795" t="s">
        <v>299</v>
      </c>
      <c r="L795">
        <v>3</v>
      </c>
      <c r="M795">
        <v>37611300</v>
      </c>
      <c r="N795">
        <v>28897000</v>
      </c>
    </row>
    <row r="796" spans="1:14">
      <c r="A796" t="s">
        <v>615</v>
      </c>
      <c r="B796" t="s">
        <v>616</v>
      </c>
      <c r="C796">
        <v>1404</v>
      </c>
      <c r="D796">
        <v>11</v>
      </c>
      <c r="E796" t="s">
        <v>12</v>
      </c>
      <c r="F796" t="s">
        <v>1810</v>
      </c>
      <c r="G796" t="s">
        <v>7046</v>
      </c>
      <c r="H796" t="s">
        <v>91</v>
      </c>
      <c r="I796" t="s">
        <v>51</v>
      </c>
      <c r="J796" t="s">
        <v>6998</v>
      </c>
      <c r="K796" t="s">
        <v>299</v>
      </c>
      <c r="L796">
        <v>3</v>
      </c>
      <c r="M796">
        <v>507000</v>
      </c>
      <c r="N796">
        <v>365900</v>
      </c>
    </row>
    <row r="797" spans="1:14">
      <c r="A797" t="s">
        <v>623</v>
      </c>
      <c r="B797" t="s">
        <v>624</v>
      </c>
      <c r="C797">
        <v>1404</v>
      </c>
      <c r="D797">
        <v>8</v>
      </c>
      <c r="E797" t="s">
        <v>9</v>
      </c>
      <c r="F797" t="s">
        <v>1533</v>
      </c>
      <c r="G797" t="s">
        <v>7039</v>
      </c>
      <c r="H797" t="s">
        <v>134</v>
      </c>
      <c r="I797" t="s">
        <v>49</v>
      </c>
      <c r="J797" t="s">
        <v>6976</v>
      </c>
      <c r="K797" t="s">
        <v>619</v>
      </c>
      <c r="L797">
        <v>1</v>
      </c>
      <c r="M797">
        <v>1939500</v>
      </c>
      <c r="N797">
        <v>1399300</v>
      </c>
    </row>
    <row r="798" spans="1:14">
      <c r="A798" t="s">
        <v>623</v>
      </c>
      <c r="B798" t="s">
        <v>624</v>
      </c>
      <c r="C798">
        <v>1404</v>
      </c>
      <c r="D798">
        <v>8</v>
      </c>
      <c r="E798" t="s">
        <v>9</v>
      </c>
      <c r="F798" t="s">
        <v>1533</v>
      </c>
      <c r="G798" t="s">
        <v>7046</v>
      </c>
      <c r="H798" t="s">
        <v>91</v>
      </c>
      <c r="I798" t="s">
        <v>51</v>
      </c>
      <c r="J798" t="s">
        <v>6976</v>
      </c>
      <c r="K798" t="s">
        <v>619</v>
      </c>
      <c r="L798">
        <v>2</v>
      </c>
      <c r="M798">
        <v>358400</v>
      </c>
      <c r="N798">
        <v>298400</v>
      </c>
    </row>
    <row r="799" spans="1:14">
      <c r="A799" t="s">
        <v>623</v>
      </c>
      <c r="B799" t="s">
        <v>719</v>
      </c>
      <c r="C799">
        <v>1404</v>
      </c>
      <c r="D799">
        <v>8</v>
      </c>
      <c r="E799" t="s">
        <v>9</v>
      </c>
      <c r="F799" t="s">
        <v>1533</v>
      </c>
      <c r="G799" t="s">
        <v>7023</v>
      </c>
      <c r="H799" t="s">
        <v>33</v>
      </c>
      <c r="I799" t="s">
        <v>47</v>
      </c>
      <c r="J799" t="s">
        <v>6998</v>
      </c>
      <c r="K799" t="s">
        <v>299</v>
      </c>
      <c r="L799">
        <v>2</v>
      </c>
      <c r="M799">
        <v>9231200</v>
      </c>
      <c r="N799">
        <v>7607900</v>
      </c>
    </row>
    <row r="800" spans="1:14">
      <c r="A800" t="s">
        <v>623</v>
      </c>
      <c r="B800" t="s">
        <v>719</v>
      </c>
      <c r="C800">
        <v>1404</v>
      </c>
      <c r="D800">
        <v>8</v>
      </c>
      <c r="E800" t="s">
        <v>9</v>
      </c>
      <c r="F800" t="s">
        <v>1533</v>
      </c>
      <c r="G800" t="s">
        <v>7031</v>
      </c>
      <c r="H800" t="s">
        <v>186</v>
      </c>
      <c r="I800" t="s">
        <v>48</v>
      </c>
      <c r="J800" t="s">
        <v>6998</v>
      </c>
      <c r="K800" t="s">
        <v>299</v>
      </c>
      <c r="L800">
        <v>2</v>
      </c>
      <c r="M800">
        <v>7958000</v>
      </c>
      <c r="N800">
        <v>6305300</v>
      </c>
    </row>
    <row r="801" spans="1:14">
      <c r="A801" t="s">
        <v>626</v>
      </c>
      <c r="B801" t="s">
        <v>627</v>
      </c>
      <c r="C801">
        <v>1405</v>
      </c>
      <c r="D801">
        <v>4</v>
      </c>
      <c r="E801" t="s">
        <v>23</v>
      </c>
      <c r="F801" t="s">
        <v>1245</v>
      </c>
      <c r="G801" t="s">
        <v>7037</v>
      </c>
      <c r="H801" t="s">
        <v>115</v>
      </c>
      <c r="I801" t="s">
        <v>49</v>
      </c>
      <c r="J801" t="s">
        <v>6990</v>
      </c>
      <c r="K801" t="s">
        <v>168</v>
      </c>
      <c r="L801">
        <v>2</v>
      </c>
      <c r="M801">
        <v>3555200</v>
      </c>
      <c r="N801">
        <v>2680900</v>
      </c>
    </row>
    <row r="802" spans="1:14">
      <c r="A802" t="s">
        <v>626</v>
      </c>
      <c r="B802" t="s">
        <v>627</v>
      </c>
      <c r="C802">
        <v>1405</v>
      </c>
      <c r="D802">
        <v>4</v>
      </c>
      <c r="E802" t="s">
        <v>23</v>
      </c>
      <c r="F802" t="s">
        <v>1245</v>
      </c>
      <c r="G802" t="s">
        <v>7045</v>
      </c>
      <c r="H802" t="s">
        <v>95</v>
      </c>
      <c r="I802" t="s">
        <v>51</v>
      </c>
      <c r="J802" t="s">
        <v>6990</v>
      </c>
      <c r="K802" t="s">
        <v>168</v>
      </c>
      <c r="L802">
        <v>1</v>
      </c>
      <c r="M802">
        <v>300700</v>
      </c>
      <c r="N802">
        <v>209900</v>
      </c>
    </row>
    <row r="803" spans="1:14">
      <c r="A803" t="s">
        <v>630</v>
      </c>
      <c r="B803" t="s">
        <v>631</v>
      </c>
      <c r="C803">
        <v>1404</v>
      </c>
      <c r="D803">
        <v>9</v>
      </c>
      <c r="E803" t="s">
        <v>10</v>
      </c>
      <c r="F803" t="s">
        <v>1533</v>
      </c>
      <c r="G803" t="s">
        <v>7045</v>
      </c>
      <c r="H803" t="s">
        <v>95</v>
      </c>
      <c r="I803" t="s">
        <v>51</v>
      </c>
      <c r="J803" t="s">
        <v>6981</v>
      </c>
      <c r="K803" t="s">
        <v>225</v>
      </c>
      <c r="L803">
        <v>2</v>
      </c>
      <c r="M803">
        <v>595200</v>
      </c>
      <c r="N803">
        <v>448500</v>
      </c>
    </row>
    <row r="804" spans="1:14">
      <c r="A804" t="s">
        <v>630</v>
      </c>
      <c r="B804" t="s">
        <v>631</v>
      </c>
      <c r="C804">
        <v>1404</v>
      </c>
      <c r="D804">
        <v>9</v>
      </c>
      <c r="E804" t="s">
        <v>10</v>
      </c>
      <c r="F804" t="s">
        <v>1533</v>
      </c>
      <c r="G804" t="s">
        <v>7020</v>
      </c>
      <c r="H804" t="s">
        <v>25</v>
      </c>
      <c r="I804" t="s">
        <v>46</v>
      </c>
      <c r="J804" t="s">
        <v>6981</v>
      </c>
      <c r="K804" t="s">
        <v>225</v>
      </c>
      <c r="L804">
        <v>1</v>
      </c>
      <c r="M804">
        <v>10793300</v>
      </c>
      <c r="N804">
        <v>7675200</v>
      </c>
    </row>
    <row r="805" spans="1:14">
      <c r="A805" t="s">
        <v>630</v>
      </c>
      <c r="B805" t="s">
        <v>631</v>
      </c>
      <c r="C805">
        <v>1404</v>
      </c>
      <c r="D805">
        <v>9</v>
      </c>
      <c r="E805" t="s">
        <v>10</v>
      </c>
      <c r="F805" t="s">
        <v>1533</v>
      </c>
      <c r="G805" t="s">
        <v>7019</v>
      </c>
      <c r="H805" t="s">
        <v>22</v>
      </c>
      <c r="I805" t="s">
        <v>43</v>
      </c>
      <c r="J805" t="s">
        <v>6981</v>
      </c>
      <c r="K805" t="s">
        <v>225</v>
      </c>
      <c r="L805">
        <v>2</v>
      </c>
      <c r="M805">
        <v>19983200</v>
      </c>
      <c r="N805">
        <v>15450100</v>
      </c>
    </row>
    <row r="806" spans="1:14">
      <c r="A806" t="s">
        <v>630</v>
      </c>
      <c r="B806" t="s">
        <v>745</v>
      </c>
      <c r="C806">
        <v>1404</v>
      </c>
      <c r="D806">
        <v>9</v>
      </c>
      <c r="E806" t="s">
        <v>10</v>
      </c>
      <c r="F806" t="s">
        <v>1533</v>
      </c>
      <c r="G806" t="s">
        <v>7023</v>
      </c>
      <c r="H806" t="s">
        <v>33</v>
      </c>
      <c r="I806" t="s">
        <v>47</v>
      </c>
      <c r="J806" t="s">
        <v>6961</v>
      </c>
      <c r="K806" t="s">
        <v>131</v>
      </c>
      <c r="L806">
        <v>2</v>
      </c>
      <c r="M806">
        <v>9322600</v>
      </c>
      <c r="N806">
        <v>7466400</v>
      </c>
    </row>
    <row r="807" spans="1:14">
      <c r="A807" t="s">
        <v>786</v>
      </c>
      <c r="B807" t="s">
        <v>787</v>
      </c>
      <c r="C807">
        <v>1404</v>
      </c>
      <c r="D807">
        <v>7</v>
      </c>
      <c r="E807" t="s">
        <v>8</v>
      </c>
      <c r="F807" t="s">
        <v>1533</v>
      </c>
      <c r="G807" t="s">
        <v>7042</v>
      </c>
      <c r="H807" t="s">
        <v>89</v>
      </c>
      <c r="I807" t="s">
        <v>47</v>
      </c>
      <c r="J807" t="s">
        <v>6969</v>
      </c>
      <c r="K807" t="s">
        <v>318</v>
      </c>
      <c r="L807">
        <v>1</v>
      </c>
      <c r="M807">
        <v>682600</v>
      </c>
      <c r="N807">
        <v>492400</v>
      </c>
    </row>
    <row r="808" spans="1:14">
      <c r="A808" t="s">
        <v>786</v>
      </c>
      <c r="B808" t="s">
        <v>787</v>
      </c>
      <c r="C808">
        <v>1404</v>
      </c>
      <c r="D808">
        <v>7</v>
      </c>
      <c r="E808" t="s">
        <v>8</v>
      </c>
      <c r="F808" t="s">
        <v>1533</v>
      </c>
      <c r="G808" t="s">
        <v>7037</v>
      </c>
      <c r="H808" t="s">
        <v>115</v>
      </c>
      <c r="I808" t="s">
        <v>49</v>
      </c>
      <c r="J808" t="s">
        <v>6969</v>
      </c>
      <c r="K808" t="s">
        <v>318</v>
      </c>
      <c r="L808">
        <v>4</v>
      </c>
      <c r="M808">
        <v>6478000</v>
      </c>
      <c r="N808">
        <v>5106300</v>
      </c>
    </row>
    <row r="809" spans="1:14">
      <c r="A809" t="s">
        <v>786</v>
      </c>
      <c r="B809" t="s">
        <v>787</v>
      </c>
      <c r="C809">
        <v>1404</v>
      </c>
      <c r="D809">
        <v>7</v>
      </c>
      <c r="E809" t="s">
        <v>8</v>
      </c>
      <c r="F809" t="s">
        <v>1533</v>
      </c>
      <c r="G809" t="s">
        <v>7041</v>
      </c>
      <c r="H809" t="s">
        <v>66</v>
      </c>
      <c r="I809" t="s">
        <v>47</v>
      </c>
      <c r="J809" t="s">
        <v>6969</v>
      </c>
      <c r="K809" t="s">
        <v>318</v>
      </c>
      <c r="L809">
        <v>2</v>
      </c>
      <c r="M809">
        <v>1872800</v>
      </c>
      <c r="N809">
        <v>1298900</v>
      </c>
    </row>
    <row r="810" spans="1:14">
      <c r="A810" t="s">
        <v>811</v>
      </c>
      <c r="B810" t="s">
        <v>812</v>
      </c>
      <c r="C810">
        <v>1404</v>
      </c>
      <c r="D810">
        <v>7</v>
      </c>
      <c r="E810" t="s">
        <v>8</v>
      </c>
      <c r="F810" t="s">
        <v>1533</v>
      </c>
      <c r="G810" t="s">
        <v>7037</v>
      </c>
      <c r="H810" t="s">
        <v>115</v>
      </c>
      <c r="I810" t="s">
        <v>49</v>
      </c>
      <c r="J810" t="s">
        <v>6983</v>
      </c>
      <c r="K810" t="s">
        <v>67</v>
      </c>
      <c r="L810">
        <v>6</v>
      </c>
      <c r="M810">
        <v>9889200</v>
      </c>
      <c r="N810">
        <v>7049300</v>
      </c>
    </row>
    <row r="811" spans="1:14">
      <c r="A811" t="s">
        <v>811</v>
      </c>
      <c r="B811" t="s">
        <v>812</v>
      </c>
      <c r="C811">
        <v>1404</v>
      </c>
      <c r="D811">
        <v>7</v>
      </c>
      <c r="E811" t="s">
        <v>8</v>
      </c>
      <c r="F811" t="s">
        <v>1533</v>
      </c>
      <c r="G811" t="s">
        <v>7017</v>
      </c>
      <c r="H811" t="s">
        <v>16</v>
      </c>
      <c r="I811" t="s">
        <v>46</v>
      </c>
      <c r="J811" t="s">
        <v>6983</v>
      </c>
      <c r="K811" t="s">
        <v>67</v>
      </c>
      <c r="L811">
        <v>3</v>
      </c>
      <c r="M811">
        <v>37380900</v>
      </c>
      <c r="N811">
        <v>29389500</v>
      </c>
    </row>
    <row r="812" spans="1:14">
      <c r="A812" t="s">
        <v>811</v>
      </c>
      <c r="B812" t="s">
        <v>812</v>
      </c>
      <c r="C812">
        <v>1404</v>
      </c>
      <c r="D812">
        <v>7</v>
      </c>
      <c r="E812" t="s">
        <v>8</v>
      </c>
      <c r="F812" t="s">
        <v>1533</v>
      </c>
      <c r="G812" t="s">
        <v>7041</v>
      </c>
      <c r="H812" t="s">
        <v>66</v>
      </c>
      <c r="I812" t="s">
        <v>47</v>
      </c>
      <c r="J812" t="s">
        <v>6983</v>
      </c>
      <c r="K812" t="s">
        <v>67</v>
      </c>
      <c r="L812">
        <v>12</v>
      </c>
      <c r="M812">
        <v>11816400</v>
      </c>
      <c r="N812">
        <v>10000600</v>
      </c>
    </row>
    <row r="813" spans="1:14">
      <c r="A813" t="s">
        <v>633</v>
      </c>
      <c r="B813" t="s">
        <v>634</v>
      </c>
      <c r="C813">
        <v>1404</v>
      </c>
      <c r="D813">
        <v>8</v>
      </c>
      <c r="E813" t="s">
        <v>9</v>
      </c>
      <c r="F813" t="s">
        <v>1533</v>
      </c>
      <c r="G813" t="s">
        <v>7035</v>
      </c>
      <c r="H813" t="s">
        <v>82</v>
      </c>
      <c r="I813" t="s">
        <v>45</v>
      </c>
      <c r="J813" t="s">
        <v>6969</v>
      </c>
      <c r="K813" t="s">
        <v>318</v>
      </c>
      <c r="L813">
        <v>10</v>
      </c>
      <c r="M813">
        <v>34677000</v>
      </c>
      <c r="N813">
        <v>25056900</v>
      </c>
    </row>
    <row r="814" spans="1:14">
      <c r="A814" t="s">
        <v>633</v>
      </c>
      <c r="B814" t="s">
        <v>686</v>
      </c>
      <c r="C814">
        <v>1404</v>
      </c>
      <c r="D814">
        <v>8</v>
      </c>
      <c r="E814" t="s">
        <v>9</v>
      </c>
      <c r="F814" t="s">
        <v>1533</v>
      </c>
      <c r="G814" t="s">
        <v>7025</v>
      </c>
      <c r="H814" t="s">
        <v>37</v>
      </c>
      <c r="I814" t="s">
        <v>49</v>
      </c>
      <c r="J814" t="s">
        <v>6947</v>
      </c>
      <c r="K814" t="s">
        <v>358</v>
      </c>
      <c r="L814">
        <v>4</v>
      </c>
      <c r="M814">
        <v>17023600</v>
      </c>
      <c r="N814">
        <v>14803700</v>
      </c>
    </row>
    <row r="815" spans="1:14">
      <c r="A815" t="s">
        <v>633</v>
      </c>
      <c r="B815" t="s">
        <v>686</v>
      </c>
      <c r="C815">
        <v>1404</v>
      </c>
      <c r="D815">
        <v>8</v>
      </c>
      <c r="E815" t="s">
        <v>9</v>
      </c>
      <c r="F815" t="s">
        <v>1533</v>
      </c>
      <c r="G815" t="s">
        <v>7018</v>
      </c>
      <c r="H815" t="s">
        <v>19</v>
      </c>
      <c r="I815" t="s">
        <v>43</v>
      </c>
      <c r="J815" t="s">
        <v>6947</v>
      </c>
      <c r="K815" t="s">
        <v>358</v>
      </c>
      <c r="L815">
        <v>6</v>
      </c>
      <c r="M815">
        <v>69403800</v>
      </c>
      <c r="N815">
        <v>56083400</v>
      </c>
    </row>
    <row r="816" spans="1:14">
      <c r="A816" t="s">
        <v>633</v>
      </c>
      <c r="B816" t="s">
        <v>686</v>
      </c>
      <c r="C816">
        <v>1404</v>
      </c>
      <c r="D816">
        <v>8</v>
      </c>
      <c r="E816" t="s">
        <v>9</v>
      </c>
      <c r="F816" t="s">
        <v>1533</v>
      </c>
      <c r="G816" t="s">
        <v>7019</v>
      </c>
      <c r="H816" t="s">
        <v>22</v>
      </c>
      <c r="I816" t="s">
        <v>43</v>
      </c>
      <c r="J816" t="s">
        <v>6947</v>
      </c>
      <c r="K816" t="s">
        <v>358</v>
      </c>
      <c r="L816">
        <v>5</v>
      </c>
      <c r="M816">
        <v>49820500</v>
      </c>
      <c r="N816">
        <v>35046000</v>
      </c>
    </row>
    <row r="817" spans="1:14">
      <c r="A817" t="s">
        <v>766</v>
      </c>
      <c r="B817" t="s">
        <v>767</v>
      </c>
      <c r="C817">
        <v>1404</v>
      </c>
      <c r="D817">
        <v>7</v>
      </c>
      <c r="E817" t="s">
        <v>8</v>
      </c>
      <c r="F817" t="s">
        <v>1533</v>
      </c>
      <c r="G817" t="s">
        <v>7045</v>
      </c>
      <c r="H817" t="s">
        <v>95</v>
      </c>
      <c r="I817" t="s">
        <v>51</v>
      </c>
      <c r="J817" t="s">
        <v>6991</v>
      </c>
      <c r="K817" t="s">
        <v>125</v>
      </c>
      <c r="L817">
        <v>5</v>
      </c>
      <c r="M817">
        <v>1600000</v>
      </c>
      <c r="N817">
        <v>1366100</v>
      </c>
    </row>
    <row r="818" spans="1:14">
      <c r="A818" t="s">
        <v>766</v>
      </c>
      <c r="B818" t="s">
        <v>767</v>
      </c>
      <c r="C818">
        <v>1404</v>
      </c>
      <c r="D818">
        <v>7</v>
      </c>
      <c r="E818" t="s">
        <v>8</v>
      </c>
      <c r="F818" t="s">
        <v>1533</v>
      </c>
      <c r="G818" t="s">
        <v>7038</v>
      </c>
      <c r="H818" t="s">
        <v>75</v>
      </c>
      <c r="I818" t="s">
        <v>50</v>
      </c>
      <c r="J818" t="s">
        <v>6991</v>
      </c>
      <c r="K818" t="s">
        <v>125</v>
      </c>
      <c r="L818">
        <v>2</v>
      </c>
      <c r="M818">
        <v>2515400</v>
      </c>
      <c r="N818">
        <v>2087200</v>
      </c>
    </row>
    <row r="819" spans="1:14">
      <c r="A819" t="s">
        <v>766</v>
      </c>
      <c r="B819" t="s">
        <v>767</v>
      </c>
      <c r="C819">
        <v>1404</v>
      </c>
      <c r="D819">
        <v>7</v>
      </c>
      <c r="E819" t="s">
        <v>8</v>
      </c>
      <c r="F819" t="s">
        <v>1533</v>
      </c>
      <c r="G819" t="s">
        <v>7026</v>
      </c>
      <c r="H819" t="s">
        <v>39</v>
      </c>
      <c r="I819" t="s">
        <v>43</v>
      </c>
      <c r="J819" t="s">
        <v>6991</v>
      </c>
      <c r="K819" t="s">
        <v>125</v>
      </c>
      <c r="L819">
        <v>7</v>
      </c>
      <c r="M819">
        <v>51572500</v>
      </c>
      <c r="N819">
        <v>36409900</v>
      </c>
    </row>
    <row r="820" spans="1:14">
      <c r="A820" t="s">
        <v>766</v>
      </c>
      <c r="B820" t="s">
        <v>767</v>
      </c>
      <c r="C820">
        <v>1404</v>
      </c>
      <c r="D820">
        <v>7</v>
      </c>
      <c r="E820" t="s">
        <v>8</v>
      </c>
      <c r="F820" t="s">
        <v>1533</v>
      </c>
      <c r="G820" t="s">
        <v>7025</v>
      </c>
      <c r="H820" t="s">
        <v>37</v>
      </c>
      <c r="I820" t="s">
        <v>49</v>
      </c>
      <c r="J820" t="s">
        <v>6991</v>
      </c>
      <c r="K820" t="s">
        <v>125</v>
      </c>
      <c r="L820">
        <v>1</v>
      </c>
      <c r="M820">
        <v>4513700</v>
      </c>
      <c r="N820">
        <v>3615700</v>
      </c>
    </row>
    <row r="821" spans="1:14">
      <c r="A821" t="s">
        <v>636</v>
      </c>
      <c r="B821" t="s">
        <v>637</v>
      </c>
      <c r="C821">
        <v>1404</v>
      </c>
      <c r="D821">
        <v>11</v>
      </c>
      <c r="E821" t="s">
        <v>12</v>
      </c>
      <c r="F821" t="s">
        <v>1810</v>
      </c>
      <c r="G821" t="s">
        <v>7018</v>
      </c>
      <c r="H821" t="s">
        <v>19</v>
      </c>
      <c r="I821" t="s">
        <v>43</v>
      </c>
      <c r="J821" t="s">
        <v>6959</v>
      </c>
      <c r="K821" t="s">
        <v>596</v>
      </c>
      <c r="L821">
        <v>5</v>
      </c>
      <c r="M821">
        <v>56226000</v>
      </c>
      <c r="N821">
        <v>43278100</v>
      </c>
    </row>
    <row r="822" spans="1:14">
      <c r="A822" t="s">
        <v>636</v>
      </c>
      <c r="B822" t="s">
        <v>637</v>
      </c>
      <c r="C822">
        <v>1404</v>
      </c>
      <c r="D822">
        <v>11</v>
      </c>
      <c r="E822" t="s">
        <v>12</v>
      </c>
      <c r="F822" t="s">
        <v>1810</v>
      </c>
      <c r="G822" t="s">
        <v>7032</v>
      </c>
      <c r="H822" t="s">
        <v>78</v>
      </c>
      <c r="I822" t="s">
        <v>49</v>
      </c>
      <c r="J822" t="s">
        <v>6959</v>
      </c>
      <c r="K822" t="s">
        <v>596</v>
      </c>
      <c r="L822">
        <v>3</v>
      </c>
      <c r="M822">
        <v>11430300</v>
      </c>
      <c r="N822">
        <v>7786800</v>
      </c>
    </row>
    <row r="823" spans="1:14">
      <c r="A823" t="s">
        <v>638</v>
      </c>
      <c r="B823" t="s">
        <v>639</v>
      </c>
      <c r="C823">
        <v>1404</v>
      </c>
      <c r="D823">
        <v>10</v>
      </c>
      <c r="E823" t="s">
        <v>11</v>
      </c>
      <c r="F823" t="s">
        <v>1810</v>
      </c>
      <c r="G823" t="s">
        <v>7034</v>
      </c>
      <c r="H823" t="s">
        <v>172</v>
      </c>
      <c r="I823" t="s">
        <v>50</v>
      </c>
      <c r="J823" t="s">
        <v>6979</v>
      </c>
      <c r="K823" t="s">
        <v>165</v>
      </c>
      <c r="L823">
        <v>6</v>
      </c>
      <c r="M823">
        <v>23203800</v>
      </c>
      <c r="N823">
        <v>18598400</v>
      </c>
    </row>
    <row r="824" spans="1:14">
      <c r="A824" t="s">
        <v>638</v>
      </c>
      <c r="B824" t="s">
        <v>639</v>
      </c>
      <c r="C824">
        <v>1404</v>
      </c>
      <c r="D824">
        <v>10</v>
      </c>
      <c r="E824" t="s">
        <v>11</v>
      </c>
      <c r="F824" t="s">
        <v>1810</v>
      </c>
      <c r="G824" t="s">
        <v>7035</v>
      </c>
      <c r="H824" t="s">
        <v>82</v>
      </c>
      <c r="I824" t="s">
        <v>45</v>
      </c>
      <c r="J824" t="s">
        <v>6979</v>
      </c>
      <c r="K824" t="s">
        <v>165</v>
      </c>
      <c r="L824">
        <v>1</v>
      </c>
      <c r="M824">
        <v>2887600</v>
      </c>
      <c r="N824">
        <v>2349400</v>
      </c>
    </row>
    <row r="825" spans="1:14">
      <c r="A825" t="s">
        <v>638</v>
      </c>
      <c r="B825" t="s">
        <v>639</v>
      </c>
      <c r="C825">
        <v>1404</v>
      </c>
      <c r="D825">
        <v>10</v>
      </c>
      <c r="E825" t="s">
        <v>11</v>
      </c>
      <c r="F825" t="s">
        <v>1810</v>
      </c>
      <c r="G825" t="s">
        <v>7036</v>
      </c>
      <c r="H825" t="s">
        <v>137</v>
      </c>
      <c r="I825" t="s">
        <v>47</v>
      </c>
      <c r="J825" t="s">
        <v>6979</v>
      </c>
      <c r="K825" t="s">
        <v>165</v>
      </c>
      <c r="L825">
        <v>1</v>
      </c>
      <c r="M825">
        <v>2398200</v>
      </c>
      <c r="N825">
        <v>1653600</v>
      </c>
    </row>
    <row r="826" spans="1:14">
      <c r="A826" t="s">
        <v>683</v>
      </c>
      <c r="B826" t="s">
        <v>684</v>
      </c>
      <c r="C826">
        <v>1404</v>
      </c>
      <c r="D826">
        <v>7</v>
      </c>
      <c r="E826" t="s">
        <v>8</v>
      </c>
      <c r="F826" t="s">
        <v>1533</v>
      </c>
      <c r="G826" t="s">
        <v>7032</v>
      </c>
      <c r="H826" t="s">
        <v>78</v>
      </c>
      <c r="I826" t="s">
        <v>49</v>
      </c>
      <c r="J826" t="s">
        <v>6940</v>
      </c>
      <c r="K826" t="s">
        <v>30</v>
      </c>
      <c r="L826">
        <v>4</v>
      </c>
      <c r="M826">
        <v>14372400</v>
      </c>
      <c r="N826">
        <v>9846800</v>
      </c>
    </row>
    <row r="827" spans="1:14">
      <c r="A827" t="s">
        <v>641</v>
      </c>
      <c r="B827" t="s">
        <v>642</v>
      </c>
      <c r="C827">
        <v>1405</v>
      </c>
      <c r="D827">
        <v>5</v>
      </c>
      <c r="E827" t="s">
        <v>26</v>
      </c>
      <c r="F827" t="s">
        <v>1245</v>
      </c>
      <c r="G827" t="s">
        <v>7041</v>
      </c>
      <c r="H827" t="s">
        <v>66</v>
      </c>
      <c r="I827" t="s">
        <v>47</v>
      </c>
      <c r="J827" t="s">
        <v>6965</v>
      </c>
      <c r="K827" t="s">
        <v>397</v>
      </c>
      <c r="L827">
        <v>8</v>
      </c>
      <c r="M827">
        <v>8056000</v>
      </c>
      <c r="N827">
        <v>6464300</v>
      </c>
    </row>
    <row r="828" spans="1:14">
      <c r="A828" t="s">
        <v>641</v>
      </c>
      <c r="B828" t="s">
        <v>642</v>
      </c>
      <c r="C828">
        <v>1405</v>
      </c>
      <c r="D828">
        <v>5</v>
      </c>
      <c r="E828" t="s">
        <v>26</v>
      </c>
      <c r="F828" t="s">
        <v>1245</v>
      </c>
      <c r="G828" t="s">
        <v>7023</v>
      </c>
      <c r="H828" t="s">
        <v>33</v>
      </c>
      <c r="I828" t="s">
        <v>47</v>
      </c>
      <c r="J828" t="s">
        <v>6965</v>
      </c>
      <c r="K828" t="s">
        <v>397</v>
      </c>
      <c r="L828">
        <v>8</v>
      </c>
      <c r="M828">
        <v>38575200</v>
      </c>
      <c r="N828">
        <v>32515700</v>
      </c>
    </row>
    <row r="829" spans="1:14">
      <c r="A829" t="s">
        <v>644</v>
      </c>
      <c r="B829" t="s">
        <v>645</v>
      </c>
      <c r="C829">
        <v>1404</v>
      </c>
      <c r="D829">
        <v>9</v>
      </c>
      <c r="E829" t="s">
        <v>10</v>
      </c>
      <c r="F829" t="s">
        <v>1533</v>
      </c>
      <c r="G829" t="s">
        <v>7021</v>
      </c>
      <c r="H829" t="s">
        <v>28</v>
      </c>
      <c r="I829" t="s">
        <v>48</v>
      </c>
      <c r="J829" t="s">
        <v>6955</v>
      </c>
      <c r="K829" t="s">
        <v>274</v>
      </c>
      <c r="L829">
        <v>6</v>
      </c>
      <c r="M829">
        <v>48870600</v>
      </c>
      <c r="N829">
        <v>37002300</v>
      </c>
    </row>
    <row r="830" spans="1:14">
      <c r="A830" t="s">
        <v>644</v>
      </c>
      <c r="B830" t="s">
        <v>645</v>
      </c>
      <c r="C830">
        <v>1404</v>
      </c>
      <c r="D830">
        <v>9</v>
      </c>
      <c r="E830" t="s">
        <v>10</v>
      </c>
      <c r="F830" t="s">
        <v>1533</v>
      </c>
      <c r="G830" t="s">
        <v>7022</v>
      </c>
      <c r="H830" t="s">
        <v>31</v>
      </c>
      <c r="I830" t="s">
        <v>45</v>
      </c>
      <c r="J830" t="s">
        <v>6955</v>
      </c>
      <c r="K830" t="s">
        <v>274</v>
      </c>
      <c r="L830">
        <v>2</v>
      </c>
      <c r="M830">
        <v>13207800</v>
      </c>
      <c r="N830">
        <v>11567300</v>
      </c>
    </row>
    <row r="831" spans="1:14">
      <c r="A831" t="s">
        <v>644</v>
      </c>
      <c r="B831" t="s">
        <v>645</v>
      </c>
      <c r="C831">
        <v>1404</v>
      </c>
      <c r="D831">
        <v>9</v>
      </c>
      <c r="E831" t="s">
        <v>10</v>
      </c>
      <c r="F831" t="s">
        <v>1533</v>
      </c>
      <c r="G831" t="s">
        <v>7026</v>
      </c>
      <c r="H831" t="s">
        <v>39</v>
      </c>
      <c r="I831" t="s">
        <v>43</v>
      </c>
      <c r="J831" t="s">
        <v>6955</v>
      </c>
      <c r="K831" t="s">
        <v>274</v>
      </c>
      <c r="L831">
        <v>1</v>
      </c>
      <c r="M831">
        <v>7124200</v>
      </c>
      <c r="N831">
        <v>5608100</v>
      </c>
    </row>
    <row r="832" spans="1:14">
      <c r="A832" t="s">
        <v>644</v>
      </c>
      <c r="B832" t="s">
        <v>718</v>
      </c>
      <c r="C832">
        <v>1404</v>
      </c>
      <c r="D832">
        <v>9</v>
      </c>
      <c r="E832" t="s">
        <v>10</v>
      </c>
      <c r="F832" t="s">
        <v>1533</v>
      </c>
      <c r="G832" t="s">
        <v>7039</v>
      </c>
      <c r="H832" t="s">
        <v>134</v>
      </c>
      <c r="I832" t="s">
        <v>49</v>
      </c>
      <c r="J832" t="s">
        <v>6960</v>
      </c>
      <c r="K832" t="s">
        <v>114</v>
      </c>
      <c r="L832">
        <v>5</v>
      </c>
      <c r="M832">
        <v>8536500</v>
      </c>
      <c r="N832">
        <v>6532800</v>
      </c>
    </row>
    <row r="833" spans="1:14">
      <c r="A833" t="s">
        <v>644</v>
      </c>
      <c r="B833" t="s">
        <v>718</v>
      </c>
      <c r="C833">
        <v>1404</v>
      </c>
      <c r="D833">
        <v>9</v>
      </c>
      <c r="E833" t="s">
        <v>10</v>
      </c>
      <c r="F833" t="s">
        <v>1533</v>
      </c>
      <c r="G833" t="s">
        <v>7035</v>
      </c>
      <c r="H833" t="s">
        <v>82</v>
      </c>
      <c r="I833" t="s">
        <v>45</v>
      </c>
      <c r="J833" t="s">
        <v>6960</v>
      </c>
      <c r="K833" t="s">
        <v>114</v>
      </c>
      <c r="L833">
        <v>8</v>
      </c>
      <c r="M833">
        <v>23352000</v>
      </c>
      <c r="N833">
        <v>18022900</v>
      </c>
    </row>
    <row r="834" spans="1:14">
      <c r="A834" t="s">
        <v>644</v>
      </c>
      <c r="B834" t="s">
        <v>800</v>
      </c>
      <c r="C834">
        <v>1404</v>
      </c>
      <c r="D834">
        <v>9</v>
      </c>
      <c r="E834" t="s">
        <v>10</v>
      </c>
      <c r="F834" t="s">
        <v>1533</v>
      </c>
      <c r="G834" t="s">
        <v>7042</v>
      </c>
      <c r="H834" t="s">
        <v>89</v>
      </c>
      <c r="I834" t="s">
        <v>47</v>
      </c>
      <c r="J834" t="s">
        <v>6946</v>
      </c>
      <c r="K834" t="s">
        <v>108</v>
      </c>
      <c r="L834">
        <v>2</v>
      </c>
      <c r="M834">
        <v>1138000</v>
      </c>
      <c r="N834">
        <v>888800</v>
      </c>
    </row>
    <row r="835" spans="1:14">
      <c r="A835" t="s">
        <v>644</v>
      </c>
      <c r="B835" t="s">
        <v>800</v>
      </c>
      <c r="C835">
        <v>1404</v>
      </c>
      <c r="D835">
        <v>9</v>
      </c>
      <c r="E835" t="s">
        <v>10</v>
      </c>
      <c r="F835" t="s">
        <v>1533</v>
      </c>
      <c r="G835" t="s">
        <v>7029</v>
      </c>
      <c r="H835" t="s">
        <v>209</v>
      </c>
      <c r="I835" t="s">
        <v>50</v>
      </c>
      <c r="J835" t="s">
        <v>6946</v>
      </c>
      <c r="K835" t="s">
        <v>108</v>
      </c>
      <c r="L835">
        <v>4</v>
      </c>
      <c r="M835">
        <v>19670400</v>
      </c>
      <c r="N835">
        <v>17257800</v>
      </c>
    </row>
    <row r="836" spans="1:14">
      <c r="A836" t="s">
        <v>644</v>
      </c>
      <c r="B836" t="s">
        <v>800</v>
      </c>
      <c r="C836">
        <v>1404</v>
      </c>
      <c r="D836">
        <v>9</v>
      </c>
      <c r="E836" t="s">
        <v>10</v>
      </c>
      <c r="F836" t="s">
        <v>1533</v>
      </c>
      <c r="G836" t="s">
        <v>7028</v>
      </c>
      <c r="H836" t="s">
        <v>84</v>
      </c>
      <c r="I836" t="s">
        <v>45</v>
      </c>
      <c r="J836" t="s">
        <v>6946</v>
      </c>
      <c r="K836" t="s">
        <v>108</v>
      </c>
      <c r="L836">
        <v>6</v>
      </c>
      <c r="M836">
        <v>26523000</v>
      </c>
      <c r="N836">
        <v>22559000</v>
      </c>
    </row>
    <row r="837" spans="1:14">
      <c r="A837" t="s">
        <v>646</v>
      </c>
      <c r="B837" t="s">
        <v>647</v>
      </c>
      <c r="C837">
        <v>1405</v>
      </c>
      <c r="D837">
        <v>5</v>
      </c>
      <c r="E837" t="s">
        <v>26</v>
      </c>
      <c r="F837" t="s">
        <v>1245</v>
      </c>
      <c r="G837" t="s">
        <v>7040</v>
      </c>
      <c r="H837" t="s">
        <v>63</v>
      </c>
      <c r="I837" t="s">
        <v>48</v>
      </c>
      <c r="J837" t="s">
        <v>6965</v>
      </c>
      <c r="K837" t="s">
        <v>397</v>
      </c>
      <c r="L837">
        <v>7</v>
      </c>
      <c r="M837">
        <v>8136800</v>
      </c>
      <c r="N837">
        <v>6466400</v>
      </c>
    </row>
    <row r="838" spans="1:14">
      <c r="A838" t="s">
        <v>646</v>
      </c>
      <c r="B838" t="s">
        <v>894</v>
      </c>
      <c r="C838">
        <v>1405</v>
      </c>
      <c r="D838">
        <v>5</v>
      </c>
      <c r="E838" t="s">
        <v>26</v>
      </c>
      <c r="F838" t="s">
        <v>1245</v>
      </c>
      <c r="G838" t="s">
        <v>7043</v>
      </c>
      <c r="H838" t="s">
        <v>68</v>
      </c>
      <c r="I838" t="s">
        <v>51</v>
      </c>
      <c r="J838" t="s">
        <v>7008</v>
      </c>
      <c r="K838" t="s">
        <v>341</v>
      </c>
      <c r="L838">
        <v>3</v>
      </c>
      <c r="M838">
        <v>958500</v>
      </c>
      <c r="N838">
        <v>775200</v>
      </c>
    </row>
    <row r="839" spans="1:14">
      <c r="A839" t="s">
        <v>668</v>
      </c>
      <c r="B839" t="s">
        <v>669</v>
      </c>
      <c r="C839">
        <v>1404</v>
      </c>
      <c r="D839">
        <v>7</v>
      </c>
      <c r="E839" t="s">
        <v>8</v>
      </c>
      <c r="F839" t="s">
        <v>1533</v>
      </c>
      <c r="G839" t="s">
        <v>7017</v>
      </c>
      <c r="H839" t="s">
        <v>16</v>
      </c>
      <c r="I839" t="s">
        <v>46</v>
      </c>
      <c r="J839" t="s">
        <v>6965</v>
      </c>
      <c r="K839" t="s">
        <v>397</v>
      </c>
      <c r="L839">
        <v>3</v>
      </c>
      <c r="M839">
        <v>42227700</v>
      </c>
      <c r="N839">
        <v>31242000</v>
      </c>
    </row>
    <row r="840" spans="1:14">
      <c r="A840" t="s">
        <v>668</v>
      </c>
      <c r="B840" t="s">
        <v>669</v>
      </c>
      <c r="C840">
        <v>1404</v>
      </c>
      <c r="D840">
        <v>7</v>
      </c>
      <c r="E840" t="s">
        <v>8</v>
      </c>
      <c r="F840" t="s">
        <v>1533</v>
      </c>
      <c r="G840" t="s">
        <v>7037</v>
      </c>
      <c r="H840" t="s">
        <v>115</v>
      </c>
      <c r="I840" t="s">
        <v>49</v>
      </c>
      <c r="J840" t="s">
        <v>6965</v>
      </c>
      <c r="K840" t="s">
        <v>397</v>
      </c>
      <c r="L840">
        <v>2</v>
      </c>
      <c r="M840">
        <v>3044000</v>
      </c>
      <c r="N840">
        <v>2553500</v>
      </c>
    </row>
    <row r="841" spans="1:14">
      <c r="A841" t="s">
        <v>668</v>
      </c>
      <c r="B841" t="s">
        <v>722</v>
      </c>
      <c r="C841">
        <v>1404</v>
      </c>
      <c r="D841">
        <v>7</v>
      </c>
      <c r="E841" t="s">
        <v>8</v>
      </c>
      <c r="F841" t="s">
        <v>1533</v>
      </c>
      <c r="G841" t="s">
        <v>7040</v>
      </c>
      <c r="H841" t="s">
        <v>63</v>
      </c>
      <c r="I841" t="s">
        <v>48</v>
      </c>
      <c r="J841" t="s">
        <v>7011</v>
      </c>
      <c r="K841" t="s">
        <v>426</v>
      </c>
      <c r="L841">
        <v>1</v>
      </c>
      <c r="M841">
        <v>1262700</v>
      </c>
      <c r="N841">
        <v>960100</v>
      </c>
    </row>
    <row r="842" spans="1:14">
      <c r="A842" t="s">
        <v>668</v>
      </c>
      <c r="B842" t="s">
        <v>722</v>
      </c>
      <c r="C842">
        <v>1404</v>
      </c>
      <c r="D842">
        <v>7</v>
      </c>
      <c r="E842" t="s">
        <v>8</v>
      </c>
      <c r="F842" t="s">
        <v>1533</v>
      </c>
      <c r="G842" t="s">
        <v>7026</v>
      </c>
      <c r="H842" t="s">
        <v>39</v>
      </c>
      <c r="I842" t="s">
        <v>43</v>
      </c>
      <c r="J842" t="s">
        <v>7011</v>
      </c>
      <c r="K842" t="s">
        <v>426</v>
      </c>
      <c r="L842">
        <v>1</v>
      </c>
      <c r="M842">
        <v>8159400</v>
      </c>
      <c r="N842">
        <v>5958100</v>
      </c>
    </row>
    <row r="843" spans="1:14">
      <c r="A843" t="s">
        <v>668</v>
      </c>
      <c r="B843" t="s">
        <v>815</v>
      </c>
      <c r="C843">
        <v>1404</v>
      </c>
      <c r="D843">
        <v>7</v>
      </c>
      <c r="E843" t="s">
        <v>8</v>
      </c>
      <c r="F843" t="s">
        <v>1533</v>
      </c>
      <c r="G843" t="s">
        <v>7038</v>
      </c>
      <c r="H843" t="s">
        <v>75</v>
      </c>
      <c r="I843" t="s">
        <v>50</v>
      </c>
      <c r="J843" t="s">
        <v>7007</v>
      </c>
      <c r="K843" t="s">
        <v>309</v>
      </c>
      <c r="L843">
        <v>3</v>
      </c>
      <c r="M843">
        <v>3638100</v>
      </c>
      <c r="N843">
        <v>2936000</v>
      </c>
    </row>
    <row r="844" spans="1:14">
      <c r="A844" t="s">
        <v>668</v>
      </c>
      <c r="B844" t="s">
        <v>823</v>
      </c>
      <c r="C844">
        <v>1404</v>
      </c>
      <c r="D844">
        <v>7</v>
      </c>
      <c r="E844" t="s">
        <v>8</v>
      </c>
      <c r="F844" t="s">
        <v>1533</v>
      </c>
      <c r="G844" t="s">
        <v>7020</v>
      </c>
      <c r="H844" t="s">
        <v>25</v>
      </c>
      <c r="I844" t="s">
        <v>46</v>
      </c>
      <c r="J844" t="s">
        <v>6940</v>
      </c>
      <c r="K844" t="s">
        <v>30</v>
      </c>
      <c r="L844">
        <v>2</v>
      </c>
      <c r="M844">
        <v>22007200</v>
      </c>
      <c r="N844">
        <v>17351300</v>
      </c>
    </row>
    <row r="845" spans="1:14">
      <c r="A845" t="s">
        <v>668</v>
      </c>
      <c r="B845" t="s">
        <v>909</v>
      </c>
      <c r="C845">
        <v>1404</v>
      </c>
      <c r="D845">
        <v>7</v>
      </c>
      <c r="E845" t="s">
        <v>8</v>
      </c>
      <c r="F845" t="s">
        <v>1533</v>
      </c>
      <c r="G845" t="s">
        <v>7040</v>
      </c>
      <c r="H845" t="s">
        <v>63</v>
      </c>
      <c r="I845" t="s">
        <v>48</v>
      </c>
      <c r="J845" t="s">
        <v>6937</v>
      </c>
      <c r="K845" t="s">
        <v>21</v>
      </c>
      <c r="L845">
        <v>2</v>
      </c>
      <c r="M845">
        <v>2270000</v>
      </c>
      <c r="N845">
        <v>1736100</v>
      </c>
    </row>
    <row r="846" spans="1:14">
      <c r="A846" t="s">
        <v>668</v>
      </c>
      <c r="B846" t="s">
        <v>909</v>
      </c>
      <c r="C846">
        <v>1404</v>
      </c>
      <c r="D846">
        <v>7</v>
      </c>
      <c r="E846" t="s">
        <v>8</v>
      </c>
      <c r="F846" t="s">
        <v>1533</v>
      </c>
      <c r="G846" t="s">
        <v>7026</v>
      </c>
      <c r="H846" t="s">
        <v>39</v>
      </c>
      <c r="I846" t="s">
        <v>43</v>
      </c>
      <c r="J846" t="s">
        <v>6937</v>
      </c>
      <c r="K846" t="s">
        <v>21</v>
      </c>
      <c r="L846">
        <v>4</v>
      </c>
      <c r="M846">
        <v>27439600</v>
      </c>
      <c r="N846">
        <v>19754900</v>
      </c>
    </row>
    <row r="847" spans="1:14">
      <c r="A847" t="s">
        <v>649</v>
      </c>
      <c r="B847" t="s">
        <v>650</v>
      </c>
      <c r="C847">
        <v>1404</v>
      </c>
      <c r="D847">
        <v>8</v>
      </c>
      <c r="E847" t="s">
        <v>9</v>
      </c>
      <c r="F847" t="s">
        <v>1533</v>
      </c>
      <c r="G847" t="s">
        <v>7024</v>
      </c>
      <c r="H847" t="s">
        <v>35</v>
      </c>
      <c r="I847" t="s">
        <v>45</v>
      </c>
      <c r="J847" t="s">
        <v>6968</v>
      </c>
      <c r="K847" t="s">
        <v>222</v>
      </c>
      <c r="L847">
        <v>1</v>
      </c>
      <c r="M847">
        <v>6917600</v>
      </c>
      <c r="N847">
        <v>5144000</v>
      </c>
    </row>
    <row r="848" spans="1:14">
      <c r="A848" t="s">
        <v>649</v>
      </c>
      <c r="B848" t="s">
        <v>650</v>
      </c>
      <c r="C848">
        <v>1404</v>
      </c>
      <c r="D848">
        <v>8</v>
      </c>
      <c r="E848" t="s">
        <v>9</v>
      </c>
      <c r="F848" t="s">
        <v>1533</v>
      </c>
      <c r="G848" t="s">
        <v>7036</v>
      </c>
      <c r="H848" t="s">
        <v>137</v>
      </c>
      <c r="I848" t="s">
        <v>47</v>
      </c>
      <c r="J848" t="s">
        <v>6968</v>
      </c>
      <c r="K848" t="s">
        <v>222</v>
      </c>
      <c r="L848">
        <v>1</v>
      </c>
      <c r="M848">
        <v>2415500</v>
      </c>
      <c r="N848">
        <v>2048600</v>
      </c>
    </row>
    <row r="849" spans="1:14">
      <c r="A849" t="s">
        <v>666</v>
      </c>
      <c r="B849" t="s">
        <v>667</v>
      </c>
      <c r="C849">
        <v>1404</v>
      </c>
      <c r="D849">
        <v>8</v>
      </c>
      <c r="E849" t="s">
        <v>9</v>
      </c>
      <c r="F849" t="s">
        <v>1533</v>
      </c>
      <c r="G849" t="s">
        <v>7044</v>
      </c>
      <c r="H849" t="s">
        <v>94</v>
      </c>
      <c r="I849" t="s">
        <v>51</v>
      </c>
      <c r="J849" t="s">
        <v>6985</v>
      </c>
      <c r="K849" t="s">
        <v>177</v>
      </c>
      <c r="L849">
        <v>3</v>
      </c>
      <c r="M849">
        <v>748500</v>
      </c>
      <c r="N849">
        <v>635000</v>
      </c>
    </row>
    <row r="850" spans="1:14">
      <c r="A850" t="s">
        <v>666</v>
      </c>
      <c r="B850" t="s">
        <v>667</v>
      </c>
      <c r="C850">
        <v>1404</v>
      </c>
      <c r="D850">
        <v>8</v>
      </c>
      <c r="E850" t="s">
        <v>9</v>
      </c>
      <c r="F850" t="s">
        <v>1533</v>
      </c>
      <c r="G850" t="s">
        <v>7023</v>
      </c>
      <c r="H850" t="s">
        <v>33</v>
      </c>
      <c r="I850" t="s">
        <v>47</v>
      </c>
      <c r="J850" t="s">
        <v>6985</v>
      </c>
      <c r="K850" t="s">
        <v>177</v>
      </c>
      <c r="L850">
        <v>2</v>
      </c>
      <c r="M850">
        <v>9728600</v>
      </c>
      <c r="N850">
        <v>8077800</v>
      </c>
    </row>
    <row r="851" spans="1:14">
      <c r="A851" t="s">
        <v>666</v>
      </c>
      <c r="B851" t="s">
        <v>842</v>
      </c>
      <c r="C851">
        <v>1404</v>
      </c>
      <c r="D851">
        <v>8</v>
      </c>
      <c r="E851" t="s">
        <v>9</v>
      </c>
      <c r="F851" t="s">
        <v>1533</v>
      </c>
      <c r="G851" t="s">
        <v>7023</v>
      </c>
      <c r="H851" t="s">
        <v>33</v>
      </c>
      <c r="I851" t="s">
        <v>47</v>
      </c>
      <c r="J851" t="s">
        <v>6989</v>
      </c>
      <c r="K851" t="s">
        <v>128</v>
      </c>
      <c r="L851">
        <v>3</v>
      </c>
      <c r="M851">
        <v>14534400</v>
      </c>
      <c r="N851">
        <v>11118500</v>
      </c>
    </row>
    <row r="852" spans="1:14">
      <c r="A852" t="s">
        <v>666</v>
      </c>
      <c r="B852" t="s">
        <v>842</v>
      </c>
      <c r="C852">
        <v>1404</v>
      </c>
      <c r="D852">
        <v>8</v>
      </c>
      <c r="E852" t="s">
        <v>9</v>
      </c>
      <c r="F852" t="s">
        <v>1533</v>
      </c>
      <c r="G852" t="s">
        <v>7017</v>
      </c>
      <c r="H852" t="s">
        <v>16</v>
      </c>
      <c r="I852" t="s">
        <v>46</v>
      </c>
      <c r="J852" t="s">
        <v>6989</v>
      </c>
      <c r="K852" t="s">
        <v>128</v>
      </c>
      <c r="L852">
        <v>2</v>
      </c>
      <c r="M852">
        <v>25975400</v>
      </c>
      <c r="N852">
        <v>20960400</v>
      </c>
    </row>
    <row r="853" spans="1:14">
      <c r="A853" t="s">
        <v>837</v>
      </c>
      <c r="B853" t="s">
        <v>838</v>
      </c>
      <c r="C853">
        <v>1404</v>
      </c>
      <c r="D853">
        <v>8</v>
      </c>
      <c r="E853" t="s">
        <v>9</v>
      </c>
      <c r="F853" t="s">
        <v>1533</v>
      </c>
      <c r="G853" t="s">
        <v>7033</v>
      </c>
      <c r="H853" t="s">
        <v>71</v>
      </c>
      <c r="I853" t="s">
        <v>50</v>
      </c>
      <c r="J853" t="s">
        <v>6976</v>
      </c>
      <c r="K853" t="s">
        <v>619</v>
      </c>
      <c r="L853">
        <v>10</v>
      </c>
      <c r="M853">
        <v>60536000</v>
      </c>
      <c r="N853">
        <v>43449700</v>
      </c>
    </row>
    <row r="854" spans="1:14">
      <c r="A854" t="s">
        <v>837</v>
      </c>
      <c r="B854" t="s">
        <v>838</v>
      </c>
      <c r="C854">
        <v>1404</v>
      </c>
      <c r="D854">
        <v>8</v>
      </c>
      <c r="E854" t="s">
        <v>9</v>
      </c>
      <c r="F854" t="s">
        <v>1533</v>
      </c>
      <c r="G854" t="s">
        <v>7035</v>
      </c>
      <c r="H854" t="s">
        <v>82</v>
      </c>
      <c r="I854" t="s">
        <v>45</v>
      </c>
      <c r="J854" t="s">
        <v>6976</v>
      </c>
      <c r="K854" t="s">
        <v>619</v>
      </c>
      <c r="L854">
        <v>2</v>
      </c>
      <c r="M854">
        <v>5698400</v>
      </c>
      <c r="N854">
        <v>4240400</v>
      </c>
    </row>
    <row r="855" spans="1:14">
      <c r="A855" t="s">
        <v>653</v>
      </c>
      <c r="B855" t="s">
        <v>654</v>
      </c>
      <c r="C855">
        <v>1404</v>
      </c>
      <c r="D855">
        <v>8</v>
      </c>
      <c r="E855" t="s">
        <v>9</v>
      </c>
      <c r="F855" t="s">
        <v>1533</v>
      </c>
      <c r="G855" t="s">
        <v>7023</v>
      </c>
      <c r="H855" t="s">
        <v>33</v>
      </c>
      <c r="I855" t="s">
        <v>47</v>
      </c>
      <c r="J855" t="s">
        <v>6982</v>
      </c>
      <c r="K855" t="s">
        <v>409</v>
      </c>
      <c r="L855">
        <v>6</v>
      </c>
      <c r="M855">
        <v>31637400</v>
      </c>
      <c r="N855">
        <v>22001600</v>
      </c>
    </row>
    <row r="856" spans="1:14">
      <c r="A856" t="s">
        <v>653</v>
      </c>
      <c r="B856" t="s">
        <v>654</v>
      </c>
      <c r="C856">
        <v>1404</v>
      </c>
      <c r="D856">
        <v>8</v>
      </c>
      <c r="E856" t="s">
        <v>9</v>
      </c>
      <c r="F856" t="s">
        <v>1533</v>
      </c>
      <c r="G856" t="s">
        <v>7041</v>
      </c>
      <c r="H856" t="s">
        <v>66</v>
      </c>
      <c r="I856" t="s">
        <v>47</v>
      </c>
      <c r="J856" t="s">
        <v>6982</v>
      </c>
      <c r="K856" t="s">
        <v>409</v>
      </c>
      <c r="L856">
        <v>2</v>
      </c>
      <c r="M856">
        <v>2071200</v>
      </c>
      <c r="N856">
        <v>1469700</v>
      </c>
    </row>
    <row r="857" spans="1:14">
      <c r="A857" t="s">
        <v>653</v>
      </c>
      <c r="B857" t="s">
        <v>654</v>
      </c>
      <c r="C857">
        <v>1404</v>
      </c>
      <c r="D857">
        <v>8</v>
      </c>
      <c r="E857" t="s">
        <v>9</v>
      </c>
      <c r="F857" t="s">
        <v>1533</v>
      </c>
      <c r="G857" t="s">
        <v>7032</v>
      </c>
      <c r="H857" t="s">
        <v>78</v>
      </c>
      <c r="I857" t="s">
        <v>49</v>
      </c>
      <c r="J857" t="s">
        <v>6982</v>
      </c>
      <c r="K857" t="s">
        <v>409</v>
      </c>
      <c r="L857">
        <v>1</v>
      </c>
      <c r="M857">
        <v>3767600</v>
      </c>
      <c r="N857">
        <v>2792200</v>
      </c>
    </row>
    <row r="858" spans="1:14">
      <c r="A858" t="s">
        <v>653</v>
      </c>
      <c r="B858" t="s">
        <v>654</v>
      </c>
      <c r="C858">
        <v>1404</v>
      </c>
      <c r="D858">
        <v>8</v>
      </c>
      <c r="E858" t="s">
        <v>9</v>
      </c>
      <c r="F858" t="s">
        <v>1533</v>
      </c>
      <c r="G858" t="s">
        <v>7036</v>
      </c>
      <c r="H858" t="s">
        <v>137</v>
      </c>
      <c r="I858" t="s">
        <v>47</v>
      </c>
      <c r="J858" t="s">
        <v>6982</v>
      </c>
      <c r="K858" t="s">
        <v>409</v>
      </c>
      <c r="L858">
        <v>1</v>
      </c>
      <c r="M858">
        <v>2667000</v>
      </c>
      <c r="N858">
        <v>1828400</v>
      </c>
    </row>
    <row r="859" spans="1:14">
      <c r="A859" t="s">
        <v>653</v>
      </c>
      <c r="B859" t="s">
        <v>857</v>
      </c>
      <c r="C859">
        <v>1404</v>
      </c>
      <c r="D859">
        <v>8</v>
      </c>
      <c r="E859" t="s">
        <v>9</v>
      </c>
      <c r="F859" t="s">
        <v>1533</v>
      </c>
      <c r="G859" t="s">
        <v>7034</v>
      </c>
      <c r="H859" t="s">
        <v>172</v>
      </c>
      <c r="I859" t="s">
        <v>50</v>
      </c>
      <c r="J859" t="s">
        <v>6936</v>
      </c>
      <c r="K859" t="s">
        <v>18</v>
      </c>
      <c r="L859">
        <v>1</v>
      </c>
      <c r="M859">
        <v>3531000</v>
      </c>
      <c r="N859">
        <v>2440800</v>
      </c>
    </row>
    <row r="860" spans="1:14">
      <c r="A860" t="s">
        <v>653</v>
      </c>
      <c r="B860" t="s">
        <v>857</v>
      </c>
      <c r="C860">
        <v>1404</v>
      </c>
      <c r="D860">
        <v>8</v>
      </c>
      <c r="E860" t="s">
        <v>9</v>
      </c>
      <c r="F860" t="s">
        <v>1533</v>
      </c>
      <c r="G860" t="s">
        <v>7017</v>
      </c>
      <c r="H860" t="s">
        <v>16</v>
      </c>
      <c r="I860" t="s">
        <v>46</v>
      </c>
      <c r="J860" t="s">
        <v>6936</v>
      </c>
      <c r="K860" t="s">
        <v>18</v>
      </c>
      <c r="L860">
        <v>6</v>
      </c>
      <c r="M860">
        <v>82358400</v>
      </c>
      <c r="N860">
        <v>58573800</v>
      </c>
    </row>
    <row r="861" spans="1:14">
      <c r="A861" t="s">
        <v>655</v>
      </c>
      <c r="B861" t="s">
        <v>656</v>
      </c>
      <c r="C861">
        <v>1404</v>
      </c>
      <c r="D861">
        <v>10</v>
      </c>
      <c r="E861" t="s">
        <v>11</v>
      </c>
      <c r="F861" t="s">
        <v>1810</v>
      </c>
      <c r="G861" t="s">
        <v>7038</v>
      </c>
      <c r="H861" t="s">
        <v>75</v>
      </c>
      <c r="I861" t="s">
        <v>50</v>
      </c>
      <c r="J861" t="s">
        <v>6996</v>
      </c>
      <c r="K861" t="s">
        <v>546</v>
      </c>
      <c r="L861">
        <v>4</v>
      </c>
      <c r="M861">
        <v>4666400</v>
      </c>
      <c r="N861">
        <v>3850000</v>
      </c>
    </row>
    <row r="862" spans="1:14">
      <c r="A862" t="s">
        <v>655</v>
      </c>
      <c r="B862" t="s">
        <v>656</v>
      </c>
      <c r="C862">
        <v>1404</v>
      </c>
      <c r="D862">
        <v>10</v>
      </c>
      <c r="E862" t="s">
        <v>11</v>
      </c>
      <c r="F862" t="s">
        <v>1810</v>
      </c>
      <c r="G862" t="s">
        <v>7045</v>
      </c>
      <c r="H862" t="s">
        <v>95</v>
      </c>
      <c r="I862" t="s">
        <v>51</v>
      </c>
      <c r="J862" t="s">
        <v>6996</v>
      </c>
      <c r="K862" t="s">
        <v>546</v>
      </c>
      <c r="L862">
        <v>5</v>
      </c>
      <c r="M862">
        <v>1487500</v>
      </c>
      <c r="N862">
        <v>1086900</v>
      </c>
    </row>
    <row r="863" spans="1:14">
      <c r="A863" t="s">
        <v>789</v>
      </c>
      <c r="B863" t="s">
        <v>790</v>
      </c>
      <c r="C863">
        <v>1404</v>
      </c>
      <c r="D863">
        <v>8</v>
      </c>
      <c r="E863" t="s">
        <v>9</v>
      </c>
      <c r="F863" t="s">
        <v>1533</v>
      </c>
      <c r="G863" t="s">
        <v>7041</v>
      </c>
      <c r="H863" t="s">
        <v>66</v>
      </c>
      <c r="I863" t="s">
        <v>47</v>
      </c>
      <c r="J863" t="s">
        <v>6953</v>
      </c>
      <c r="K863" t="s">
        <v>478</v>
      </c>
      <c r="L863">
        <v>2</v>
      </c>
      <c r="M863">
        <v>1809200</v>
      </c>
      <c r="N863">
        <v>1486400</v>
      </c>
    </row>
    <row r="864" spans="1:14">
      <c r="A864" t="s">
        <v>710</v>
      </c>
      <c r="B864" t="s">
        <v>711</v>
      </c>
      <c r="C864">
        <v>1404</v>
      </c>
      <c r="D864">
        <v>8</v>
      </c>
      <c r="E864" t="s">
        <v>9</v>
      </c>
      <c r="F864" t="s">
        <v>1533</v>
      </c>
      <c r="G864" t="s">
        <v>7040</v>
      </c>
      <c r="H864" t="s">
        <v>63</v>
      </c>
      <c r="I864" t="s">
        <v>48</v>
      </c>
      <c r="J864" t="s">
        <v>6983</v>
      </c>
      <c r="K864" t="s">
        <v>67</v>
      </c>
      <c r="L864">
        <v>4</v>
      </c>
      <c r="M864">
        <v>4865600</v>
      </c>
      <c r="N864">
        <v>3330800</v>
      </c>
    </row>
    <row r="865" spans="1:14">
      <c r="A865" t="s">
        <v>710</v>
      </c>
      <c r="B865" t="s">
        <v>711</v>
      </c>
      <c r="C865">
        <v>1404</v>
      </c>
      <c r="D865">
        <v>8</v>
      </c>
      <c r="E865" t="s">
        <v>9</v>
      </c>
      <c r="F865" t="s">
        <v>1533</v>
      </c>
      <c r="G865" t="s">
        <v>7038</v>
      </c>
      <c r="H865" t="s">
        <v>75</v>
      </c>
      <c r="I865" t="s">
        <v>50</v>
      </c>
      <c r="J865" t="s">
        <v>6983</v>
      </c>
      <c r="K865" t="s">
        <v>67</v>
      </c>
      <c r="L865">
        <v>3</v>
      </c>
      <c r="M865">
        <v>3570000</v>
      </c>
      <c r="N865">
        <v>2855200</v>
      </c>
    </row>
    <row r="866" spans="1:14">
      <c r="A866" t="s">
        <v>710</v>
      </c>
      <c r="B866" t="s">
        <v>711</v>
      </c>
      <c r="C866">
        <v>1404</v>
      </c>
      <c r="D866">
        <v>8</v>
      </c>
      <c r="E866" t="s">
        <v>9</v>
      </c>
      <c r="F866" t="s">
        <v>1533</v>
      </c>
      <c r="G866" t="s">
        <v>7039</v>
      </c>
      <c r="H866" t="s">
        <v>134</v>
      </c>
      <c r="I866" t="s">
        <v>49</v>
      </c>
      <c r="J866" t="s">
        <v>6983</v>
      </c>
      <c r="K866" t="s">
        <v>67</v>
      </c>
      <c r="L866">
        <v>4</v>
      </c>
      <c r="M866">
        <v>7936800</v>
      </c>
      <c r="N866">
        <v>6061100</v>
      </c>
    </row>
    <row r="867" spans="1:14">
      <c r="A867" t="s">
        <v>659</v>
      </c>
      <c r="B867" t="s">
        <v>660</v>
      </c>
      <c r="C867">
        <v>1405</v>
      </c>
      <c r="D867">
        <v>2</v>
      </c>
      <c r="E867" t="s">
        <v>17</v>
      </c>
      <c r="F867" t="s">
        <v>945</v>
      </c>
      <c r="G867" t="s">
        <v>7032</v>
      </c>
      <c r="H867" t="s">
        <v>78</v>
      </c>
      <c r="I867" t="s">
        <v>49</v>
      </c>
      <c r="J867" t="s">
        <v>6977</v>
      </c>
      <c r="K867" t="s">
        <v>370</v>
      </c>
      <c r="L867">
        <v>1</v>
      </c>
      <c r="M867">
        <v>4131800</v>
      </c>
      <c r="N867">
        <v>3397200</v>
      </c>
    </row>
    <row r="868" spans="1:14">
      <c r="A868" t="s">
        <v>661</v>
      </c>
      <c r="B868" t="s">
        <v>662</v>
      </c>
      <c r="C868">
        <v>1405</v>
      </c>
      <c r="D868">
        <v>6</v>
      </c>
      <c r="E868" t="s">
        <v>29</v>
      </c>
      <c r="F868" t="s">
        <v>1245</v>
      </c>
      <c r="G868" t="s">
        <v>7046</v>
      </c>
      <c r="H868" t="s">
        <v>91</v>
      </c>
      <c r="I868" t="s">
        <v>51</v>
      </c>
      <c r="J868" t="s">
        <v>6968</v>
      </c>
      <c r="K868" t="s">
        <v>222</v>
      </c>
      <c r="L868">
        <v>3</v>
      </c>
      <c r="M868">
        <v>539700</v>
      </c>
      <c r="N868">
        <v>438700</v>
      </c>
    </row>
    <row r="869" spans="1:14">
      <c r="A869" t="s">
        <v>661</v>
      </c>
      <c r="B869" t="s">
        <v>886</v>
      </c>
      <c r="C869">
        <v>1405</v>
      </c>
      <c r="D869">
        <v>6</v>
      </c>
      <c r="E869" t="s">
        <v>29</v>
      </c>
      <c r="F869" t="s">
        <v>1245</v>
      </c>
      <c r="G869" t="s">
        <v>7042</v>
      </c>
      <c r="H869" t="s">
        <v>89</v>
      </c>
      <c r="I869" t="s">
        <v>47</v>
      </c>
      <c r="J869" t="s">
        <v>6942</v>
      </c>
      <c r="K869" t="s">
        <v>34</v>
      </c>
      <c r="L869">
        <v>4</v>
      </c>
      <c r="M869">
        <v>2584400</v>
      </c>
      <c r="N869">
        <v>2032400</v>
      </c>
    </row>
    <row r="870" spans="1:14">
      <c r="A870" t="s">
        <v>729</v>
      </c>
      <c r="B870" t="s">
        <v>730</v>
      </c>
      <c r="C870">
        <v>1404</v>
      </c>
      <c r="D870">
        <v>8</v>
      </c>
      <c r="E870" t="s">
        <v>9</v>
      </c>
      <c r="F870" t="s">
        <v>1533</v>
      </c>
      <c r="G870" t="s">
        <v>7020</v>
      </c>
      <c r="H870" t="s">
        <v>25</v>
      </c>
      <c r="I870" t="s">
        <v>46</v>
      </c>
      <c r="J870" t="s">
        <v>6958</v>
      </c>
      <c r="K870" t="s">
        <v>515</v>
      </c>
      <c r="L870">
        <v>6</v>
      </c>
      <c r="M870">
        <v>72665400</v>
      </c>
      <c r="N870">
        <v>57160300</v>
      </c>
    </row>
    <row r="871" spans="1:14">
      <c r="A871" t="s">
        <v>664</v>
      </c>
      <c r="B871" t="s">
        <v>665</v>
      </c>
      <c r="C871">
        <v>1405</v>
      </c>
      <c r="D871">
        <v>6</v>
      </c>
      <c r="E871" t="s">
        <v>29</v>
      </c>
      <c r="F871" t="s">
        <v>1245</v>
      </c>
      <c r="G871" t="s">
        <v>7038</v>
      </c>
      <c r="H871" t="s">
        <v>75</v>
      </c>
      <c r="I871" t="s">
        <v>50</v>
      </c>
      <c r="J871" t="s">
        <v>6935</v>
      </c>
      <c r="K871" t="s">
        <v>15</v>
      </c>
      <c r="L871">
        <v>4</v>
      </c>
      <c r="M871">
        <v>5494000</v>
      </c>
      <c r="N871">
        <v>3877800</v>
      </c>
    </row>
    <row r="872" spans="1:14">
      <c r="A872" t="s">
        <v>664</v>
      </c>
      <c r="B872" t="s">
        <v>665</v>
      </c>
      <c r="C872">
        <v>1405</v>
      </c>
      <c r="D872">
        <v>6</v>
      </c>
      <c r="E872" t="s">
        <v>29</v>
      </c>
      <c r="F872" t="s">
        <v>1245</v>
      </c>
      <c r="G872" t="s">
        <v>7036</v>
      </c>
      <c r="H872" t="s">
        <v>137</v>
      </c>
      <c r="I872" t="s">
        <v>47</v>
      </c>
      <c r="J872" t="s">
        <v>6935</v>
      </c>
      <c r="K872" t="s">
        <v>15</v>
      </c>
      <c r="L872">
        <v>1</v>
      </c>
      <c r="M872">
        <v>2650100</v>
      </c>
      <c r="N872">
        <v>1930400</v>
      </c>
    </row>
    <row r="873" spans="1:14">
      <c r="A873" t="s">
        <v>2695</v>
      </c>
      <c r="B873" t="s">
        <v>915</v>
      </c>
      <c r="C873">
        <v>1404</v>
      </c>
      <c r="D873">
        <v>8</v>
      </c>
      <c r="E873" t="s">
        <v>9</v>
      </c>
      <c r="F873" t="s">
        <v>1533</v>
      </c>
      <c r="G873" t="s">
        <v>7027</v>
      </c>
      <c r="H873" t="s">
        <v>96</v>
      </c>
      <c r="I873" t="s">
        <v>45</v>
      </c>
      <c r="J873" t="s">
        <v>6979</v>
      </c>
      <c r="K873" t="s">
        <v>165</v>
      </c>
      <c r="L873">
        <v>2</v>
      </c>
      <c r="M873">
        <v>14232200</v>
      </c>
      <c r="N873">
        <v>11920800</v>
      </c>
    </row>
    <row r="874" spans="1:14">
      <c r="A874" t="s">
        <v>671</v>
      </c>
      <c r="B874" t="s">
        <v>672</v>
      </c>
      <c r="C874">
        <v>1405</v>
      </c>
      <c r="D874">
        <v>2</v>
      </c>
      <c r="E874" t="s">
        <v>17</v>
      </c>
      <c r="F874" t="s">
        <v>945</v>
      </c>
      <c r="G874" t="s">
        <v>7021</v>
      </c>
      <c r="H874" t="s">
        <v>28</v>
      </c>
      <c r="I874" t="s">
        <v>48</v>
      </c>
      <c r="J874" t="s">
        <v>6966</v>
      </c>
      <c r="K874" t="s">
        <v>256</v>
      </c>
      <c r="L874">
        <v>1</v>
      </c>
      <c r="M874">
        <v>9083500</v>
      </c>
      <c r="N874">
        <v>7660600</v>
      </c>
    </row>
    <row r="875" spans="1:14">
      <c r="A875" t="s">
        <v>673</v>
      </c>
      <c r="B875" t="s">
        <v>674</v>
      </c>
      <c r="C875">
        <v>1404</v>
      </c>
      <c r="D875">
        <v>11</v>
      </c>
      <c r="E875" t="s">
        <v>12</v>
      </c>
      <c r="F875" t="s">
        <v>1810</v>
      </c>
      <c r="G875" t="s">
        <v>7045</v>
      </c>
      <c r="H875" t="s">
        <v>95</v>
      </c>
      <c r="I875" t="s">
        <v>51</v>
      </c>
      <c r="J875" t="s">
        <v>6949</v>
      </c>
      <c r="K875" t="s">
        <v>290</v>
      </c>
      <c r="L875">
        <v>3</v>
      </c>
      <c r="M875">
        <v>853500</v>
      </c>
      <c r="N875">
        <v>728600</v>
      </c>
    </row>
    <row r="876" spans="1:14">
      <c r="A876" t="s">
        <v>673</v>
      </c>
      <c r="B876" t="s">
        <v>674</v>
      </c>
      <c r="C876">
        <v>1404</v>
      </c>
      <c r="D876">
        <v>11</v>
      </c>
      <c r="E876" t="s">
        <v>12</v>
      </c>
      <c r="F876" t="s">
        <v>1810</v>
      </c>
      <c r="G876" t="s">
        <v>7022</v>
      </c>
      <c r="H876" t="s">
        <v>31</v>
      </c>
      <c r="I876" t="s">
        <v>45</v>
      </c>
      <c r="J876" t="s">
        <v>6949</v>
      </c>
      <c r="K876" t="s">
        <v>290</v>
      </c>
      <c r="L876">
        <v>10</v>
      </c>
      <c r="M876">
        <v>73308000</v>
      </c>
      <c r="N876">
        <v>53369000</v>
      </c>
    </row>
    <row r="877" spans="1:14">
      <c r="A877" t="s">
        <v>673</v>
      </c>
      <c r="B877" t="s">
        <v>674</v>
      </c>
      <c r="C877">
        <v>1404</v>
      </c>
      <c r="D877">
        <v>11</v>
      </c>
      <c r="E877" t="s">
        <v>12</v>
      </c>
      <c r="F877" t="s">
        <v>1810</v>
      </c>
      <c r="G877" t="s">
        <v>7024</v>
      </c>
      <c r="H877" t="s">
        <v>35</v>
      </c>
      <c r="I877" t="s">
        <v>45</v>
      </c>
      <c r="J877" t="s">
        <v>6949</v>
      </c>
      <c r="K877" t="s">
        <v>290</v>
      </c>
      <c r="L877">
        <v>1</v>
      </c>
      <c r="M877">
        <v>7063300</v>
      </c>
      <c r="N877">
        <v>5086300</v>
      </c>
    </row>
    <row r="878" spans="1:14">
      <c r="A878" t="s">
        <v>675</v>
      </c>
      <c r="B878" t="s">
        <v>676</v>
      </c>
      <c r="C878">
        <v>1405</v>
      </c>
      <c r="D878">
        <v>4</v>
      </c>
      <c r="E878" t="s">
        <v>23</v>
      </c>
      <c r="F878" t="s">
        <v>1245</v>
      </c>
      <c r="G878" t="s">
        <v>7043</v>
      </c>
      <c r="H878" t="s">
        <v>68</v>
      </c>
      <c r="I878" t="s">
        <v>51</v>
      </c>
      <c r="J878" t="s">
        <v>6987</v>
      </c>
      <c r="K878" t="s">
        <v>185</v>
      </c>
      <c r="L878">
        <v>4</v>
      </c>
      <c r="M878">
        <v>1236400</v>
      </c>
      <c r="N878">
        <v>938200</v>
      </c>
    </row>
    <row r="879" spans="1:14">
      <c r="A879" t="s">
        <v>675</v>
      </c>
      <c r="B879" t="s">
        <v>676</v>
      </c>
      <c r="C879">
        <v>1405</v>
      </c>
      <c r="D879">
        <v>4</v>
      </c>
      <c r="E879" t="s">
        <v>23</v>
      </c>
      <c r="F879" t="s">
        <v>1245</v>
      </c>
      <c r="G879" t="s">
        <v>7024</v>
      </c>
      <c r="H879" t="s">
        <v>35</v>
      </c>
      <c r="I879" t="s">
        <v>45</v>
      </c>
      <c r="J879" t="s">
        <v>6987</v>
      </c>
      <c r="K879" t="s">
        <v>185</v>
      </c>
      <c r="L879">
        <v>7</v>
      </c>
      <c r="M879">
        <v>47808600</v>
      </c>
      <c r="N879">
        <v>41866800</v>
      </c>
    </row>
    <row r="880" spans="1:14">
      <c r="A880" t="s">
        <v>679</v>
      </c>
      <c r="B880" t="s">
        <v>680</v>
      </c>
      <c r="C880">
        <v>1405</v>
      </c>
      <c r="D880">
        <v>6</v>
      </c>
      <c r="E880" t="s">
        <v>29</v>
      </c>
      <c r="F880" t="s">
        <v>1245</v>
      </c>
      <c r="G880" t="s">
        <v>7018</v>
      </c>
      <c r="H880" t="s">
        <v>19</v>
      </c>
      <c r="I880" t="s">
        <v>43</v>
      </c>
      <c r="J880" t="s">
        <v>7001</v>
      </c>
      <c r="K880" t="s">
        <v>336</v>
      </c>
      <c r="L880">
        <v>1</v>
      </c>
      <c r="M880">
        <v>12498100</v>
      </c>
      <c r="N880">
        <v>10626800</v>
      </c>
    </row>
    <row r="881" spans="1:14">
      <c r="A881" t="s">
        <v>763</v>
      </c>
      <c r="B881" t="s">
        <v>764</v>
      </c>
      <c r="C881">
        <v>1404</v>
      </c>
      <c r="D881">
        <v>9</v>
      </c>
      <c r="E881" t="s">
        <v>10</v>
      </c>
      <c r="F881" t="s">
        <v>1533</v>
      </c>
      <c r="G881" t="s">
        <v>7025</v>
      </c>
      <c r="H881" t="s">
        <v>37</v>
      </c>
      <c r="I881" t="s">
        <v>49</v>
      </c>
      <c r="J881" t="s">
        <v>6941</v>
      </c>
      <c r="K881" t="s">
        <v>32</v>
      </c>
      <c r="L881">
        <v>1</v>
      </c>
      <c r="M881">
        <v>3950300</v>
      </c>
      <c r="N881">
        <v>3467000</v>
      </c>
    </row>
    <row r="882" spans="1:14">
      <c r="A882" t="s">
        <v>797</v>
      </c>
      <c r="B882" t="s">
        <v>798</v>
      </c>
      <c r="C882">
        <v>1404</v>
      </c>
      <c r="D882">
        <v>9</v>
      </c>
      <c r="E882" t="s">
        <v>10</v>
      </c>
      <c r="F882" t="s">
        <v>1533</v>
      </c>
      <c r="G882" t="s">
        <v>7023</v>
      </c>
      <c r="H882" t="s">
        <v>33</v>
      </c>
      <c r="I882" t="s">
        <v>47</v>
      </c>
      <c r="J882" t="s">
        <v>6994</v>
      </c>
      <c r="K882" t="s">
        <v>161</v>
      </c>
      <c r="L882">
        <v>3</v>
      </c>
      <c r="M882">
        <v>14027700</v>
      </c>
      <c r="N882">
        <v>11875100</v>
      </c>
    </row>
    <row r="883" spans="1:14">
      <c r="A883" t="s">
        <v>797</v>
      </c>
      <c r="B883" t="s">
        <v>852</v>
      </c>
      <c r="C883">
        <v>1404</v>
      </c>
      <c r="D883">
        <v>9</v>
      </c>
      <c r="E883" t="s">
        <v>10</v>
      </c>
      <c r="F883" t="s">
        <v>1533</v>
      </c>
      <c r="G883" t="s">
        <v>7021</v>
      </c>
      <c r="H883" t="s">
        <v>28</v>
      </c>
      <c r="I883" t="s">
        <v>48</v>
      </c>
      <c r="J883" t="s">
        <v>6948</v>
      </c>
      <c r="K883" t="s">
        <v>381</v>
      </c>
      <c r="L883">
        <v>3</v>
      </c>
      <c r="M883">
        <v>22953300</v>
      </c>
      <c r="N883">
        <v>18445800</v>
      </c>
    </row>
    <row r="884" spans="1:14">
      <c r="A884" t="s">
        <v>797</v>
      </c>
      <c r="B884" t="s">
        <v>852</v>
      </c>
      <c r="C884">
        <v>1404</v>
      </c>
      <c r="D884">
        <v>9</v>
      </c>
      <c r="E884" t="s">
        <v>10</v>
      </c>
      <c r="F884" t="s">
        <v>1533</v>
      </c>
      <c r="G884" t="s">
        <v>7020</v>
      </c>
      <c r="H884" t="s">
        <v>25</v>
      </c>
      <c r="I884" t="s">
        <v>46</v>
      </c>
      <c r="J884" t="s">
        <v>6948</v>
      </c>
      <c r="K884" t="s">
        <v>381</v>
      </c>
      <c r="L884">
        <v>3</v>
      </c>
      <c r="M884">
        <v>38702700</v>
      </c>
      <c r="N884">
        <v>32720600</v>
      </c>
    </row>
    <row r="885" spans="1:14">
      <c r="A885" t="s">
        <v>700</v>
      </c>
      <c r="B885" t="s">
        <v>701</v>
      </c>
      <c r="C885">
        <v>1404</v>
      </c>
      <c r="D885">
        <v>9</v>
      </c>
      <c r="E885" t="s">
        <v>10</v>
      </c>
      <c r="F885" t="s">
        <v>1533</v>
      </c>
      <c r="G885" t="s">
        <v>7044</v>
      </c>
      <c r="H885" t="s">
        <v>94</v>
      </c>
      <c r="I885" t="s">
        <v>51</v>
      </c>
      <c r="J885" t="s">
        <v>6944</v>
      </c>
      <c r="K885" t="s">
        <v>38</v>
      </c>
      <c r="L885">
        <v>4</v>
      </c>
      <c r="M885">
        <v>1140400</v>
      </c>
      <c r="N885">
        <v>925600</v>
      </c>
    </row>
    <row r="886" spans="1:14">
      <c r="A886" t="s">
        <v>700</v>
      </c>
      <c r="B886" t="s">
        <v>783</v>
      </c>
      <c r="C886">
        <v>1404</v>
      </c>
      <c r="D886">
        <v>9</v>
      </c>
      <c r="E886" t="s">
        <v>10</v>
      </c>
      <c r="F886" t="s">
        <v>1533</v>
      </c>
      <c r="G886" t="s">
        <v>7019</v>
      </c>
      <c r="H886" t="s">
        <v>22</v>
      </c>
      <c r="I886" t="s">
        <v>43</v>
      </c>
      <c r="J886" t="s">
        <v>6980</v>
      </c>
      <c r="K886" t="s">
        <v>726</v>
      </c>
      <c r="L886">
        <v>4</v>
      </c>
      <c r="M886">
        <v>37538400</v>
      </c>
      <c r="N886">
        <v>31322800</v>
      </c>
    </row>
    <row r="887" spans="1:14">
      <c r="A887" t="s">
        <v>700</v>
      </c>
      <c r="B887" t="s">
        <v>783</v>
      </c>
      <c r="C887">
        <v>1404</v>
      </c>
      <c r="D887">
        <v>9</v>
      </c>
      <c r="E887" t="s">
        <v>10</v>
      </c>
      <c r="F887" t="s">
        <v>1533</v>
      </c>
      <c r="G887" t="s">
        <v>7040</v>
      </c>
      <c r="H887" t="s">
        <v>63</v>
      </c>
      <c r="I887" t="s">
        <v>48</v>
      </c>
      <c r="J887" t="s">
        <v>6980</v>
      </c>
      <c r="K887" t="s">
        <v>726</v>
      </c>
      <c r="L887">
        <v>2</v>
      </c>
      <c r="M887">
        <v>2461600</v>
      </c>
      <c r="N887">
        <v>1982300</v>
      </c>
    </row>
    <row r="888" spans="1:14">
      <c r="A888" t="s">
        <v>700</v>
      </c>
      <c r="B888" t="s">
        <v>783</v>
      </c>
      <c r="C888">
        <v>1404</v>
      </c>
      <c r="D888">
        <v>9</v>
      </c>
      <c r="E888" t="s">
        <v>10</v>
      </c>
      <c r="F888" t="s">
        <v>1533</v>
      </c>
      <c r="G888" t="s">
        <v>7017</v>
      </c>
      <c r="H888" t="s">
        <v>16</v>
      </c>
      <c r="I888" t="s">
        <v>46</v>
      </c>
      <c r="J888" t="s">
        <v>6980</v>
      </c>
      <c r="K888" t="s">
        <v>726</v>
      </c>
      <c r="L888">
        <v>3</v>
      </c>
      <c r="M888">
        <v>40675800</v>
      </c>
      <c r="N888">
        <v>35602000</v>
      </c>
    </row>
    <row r="889" spans="1:14">
      <c r="A889" t="s">
        <v>687</v>
      </c>
      <c r="B889" t="s">
        <v>688</v>
      </c>
      <c r="C889">
        <v>1405</v>
      </c>
      <c r="D889">
        <v>3</v>
      </c>
      <c r="E889" t="s">
        <v>20</v>
      </c>
      <c r="F889" t="s">
        <v>945</v>
      </c>
      <c r="G889" t="s">
        <v>7041</v>
      </c>
      <c r="H889" t="s">
        <v>66</v>
      </c>
      <c r="I889" t="s">
        <v>47</v>
      </c>
      <c r="J889" t="s">
        <v>6964</v>
      </c>
      <c r="K889" t="s">
        <v>146</v>
      </c>
      <c r="L889">
        <v>6</v>
      </c>
      <c r="M889">
        <v>6355800</v>
      </c>
      <c r="N889">
        <v>5477900</v>
      </c>
    </row>
    <row r="890" spans="1:14">
      <c r="A890" t="s">
        <v>687</v>
      </c>
      <c r="B890" t="s">
        <v>688</v>
      </c>
      <c r="C890">
        <v>1405</v>
      </c>
      <c r="D890">
        <v>3</v>
      </c>
      <c r="E890" t="s">
        <v>20</v>
      </c>
      <c r="F890" t="s">
        <v>945</v>
      </c>
      <c r="G890" t="s">
        <v>7042</v>
      </c>
      <c r="H890" t="s">
        <v>89</v>
      </c>
      <c r="I890" t="s">
        <v>47</v>
      </c>
      <c r="J890" t="s">
        <v>6964</v>
      </c>
      <c r="K890" t="s">
        <v>146</v>
      </c>
      <c r="L890">
        <v>2</v>
      </c>
      <c r="M890">
        <v>1354000</v>
      </c>
      <c r="N890">
        <v>1089400</v>
      </c>
    </row>
    <row r="891" spans="1:14">
      <c r="A891" t="s">
        <v>687</v>
      </c>
      <c r="B891" t="s">
        <v>688</v>
      </c>
      <c r="C891">
        <v>1405</v>
      </c>
      <c r="D891">
        <v>3</v>
      </c>
      <c r="E891" t="s">
        <v>20</v>
      </c>
      <c r="F891" t="s">
        <v>945</v>
      </c>
      <c r="G891" t="s">
        <v>7043</v>
      </c>
      <c r="H891" t="s">
        <v>68</v>
      </c>
      <c r="I891" t="s">
        <v>51</v>
      </c>
      <c r="J891" t="s">
        <v>6964</v>
      </c>
      <c r="K891" t="s">
        <v>146</v>
      </c>
      <c r="L891">
        <v>2</v>
      </c>
      <c r="M891">
        <v>692200</v>
      </c>
      <c r="N891">
        <v>538000</v>
      </c>
    </row>
    <row r="892" spans="1:14">
      <c r="A892" t="s">
        <v>740</v>
      </c>
      <c r="B892" t="s">
        <v>741</v>
      </c>
      <c r="C892">
        <v>1404</v>
      </c>
      <c r="D892">
        <v>9</v>
      </c>
      <c r="E892" t="s">
        <v>10</v>
      </c>
      <c r="F892" t="s">
        <v>1533</v>
      </c>
      <c r="G892" t="s">
        <v>7040</v>
      </c>
      <c r="H892" t="s">
        <v>63</v>
      </c>
      <c r="I892" t="s">
        <v>48</v>
      </c>
      <c r="J892" t="s">
        <v>6946</v>
      </c>
      <c r="K892" t="s">
        <v>108</v>
      </c>
      <c r="L892">
        <v>1</v>
      </c>
      <c r="M892">
        <v>1262700</v>
      </c>
      <c r="N892">
        <v>1042200</v>
      </c>
    </row>
    <row r="893" spans="1:14">
      <c r="A893" t="s">
        <v>740</v>
      </c>
      <c r="B893" t="s">
        <v>741</v>
      </c>
      <c r="C893">
        <v>1404</v>
      </c>
      <c r="D893">
        <v>9</v>
      </c>
      <c r="E893" t="s">
        <v>10</v>
      </c>
      <c r="F893" t="s">
        <v>1533</v>
      </c>
      <c r="G893" t="s">
        <v>7044</v>
      </c>
      <c r="H893" t="s">
        <v>94</v>
      </c>
      <c r="I893" t="s">
        <v>51</v>
      </c>
      <c r="J893" t="s">
        <v>6946</v>
      </c>
      <c r="K893" t="s">
        <v>108</v>
      </c>
      <c r="L893">
        <v>2</v>
      </c>
      <c r="M893">
        <v>521000</v>
      </c>
      <c r="N893">
        <v>447100</v>
      </c>
    </row>
    <row r="894" spans="1:14">
      <c r="A894" t="s">
        <v>740</v>
      </c>
      <c r="B894" t="s">
        <v>775</v>
      </c>
      <c r="C894">
        <v>1404</v>
      </c>
      <c r="D894">
        <v>9</v>
      </c>
      <c r="E894" t="s">
        <v>10</v>
      </c>
      <c r="F894" t="s">
        <v>1533</v>
      </c>
      <c r="G894" t="s">
        <v>7034</v>
      </c>
      <c r="H894" t="s">
        <v>172</v>
      </c>
      <c r="I894" t="s">
        <v>50</v>
      </c>
      <c r="J894" t="s">
        <v>6957</v>
      </c>
      <c r="K894" t="s">
        <v>111</v>
      </c>
      <c r="L894">
        <v>7</v>
      </c>
      <c r="M894">
        <v>27237700</v>
      </c>
      <c r="N894">
        <v>19399200</v>
      </c>
    </row>
    <row r="895" spans="1:14">
      <c r="A895" t="s">
        <v>740</v>
      </c>
      <c r="B895" t="s">
        <v>775</v>
      </c>
      <c r="C895">
        <v>1404</v>
      </c>
      <c r="D895">
        <v>9</v>
      </c>
      <c r="E895" t="s">
        <v>10</v>
      </c>
      <c r="F895" t="s">
        <v>1533</v>
      </c>
      <c r="G895" t="s">
        <v>7037</v>
      </c>
      <c r="H895" t="s">
        <v>115</v>
      </c>
      <c r="I895" t="s">
        <v>49</v>
      </c>
      <c r="J895" t="s">
        <v>6957</v>
      </c>
      <c r="K895" t="s">
        <v>111</v>
      </c>
      <c r="L895">
        <v>9</v>
      </c>
      <c r="M895">
        <v>13395600</v>
      </c>
      <c r="N895">
        <v>11190000</v>
      </c>
    </row>
    <row r="896" spans="1:14">
      <c r="A896" t="s">
        <v>740</v>
      </c>
      <c r="B896" t="s">
        <v>775</v>
      </c>
      <c r="C896">
        <v>1404</v>
      </c>
      <c r="D896">
        <v>9</v>
      </c>
      <c r="E896" t="s">
        <v>10</v>
      </c>
      <c r="F896" t="s">
        <v>1533</v>
      </c>
      <c r="G896" t="s">
        <v>7040</v>
      </c>
      <c r="H896" t="s">
        <v>63</v>
      </c>
      <c r="I896" t="s">
        <v>48</v>
      </c>
      <c r="J896" t="s">
        <v>6957</v>
      </c>
      <c r="K896" t="s">
        <v>111</v>
      </c>
      <c r="L896">
        <v>4</v>
      </c>
      <c r="M896">
        <v>4191600</v>
      </c>
      <c r="N896">
        <v>3058200</v>
      </c>
    </row>
    <row r="897" spans="1:14">
      <c r="A897" t="s">
        <v>740</v>
      </c>
      <c r="B897" t="s">
        <v>775</v>
      </c>
      <c r="C897">
        <v>1404</v>
      </c>
      <c r="D897">
        <v>9</v>
      </c>
      <c r="E897" t="s">
        <v>10</v>
      </c>
      <c r="F897" t="s">
        <v>1533</v>
      </c>
      <c r="G897" t="s">
        <v>7044</v>
      </c>
      <c r="H897" t="s">
        <v>94</v>
      </c>
      <c r="I897" t="s">
        <v>51</v>
      </c>
      <c r="J897" t="s">
        <v>6957</v>
      </c>
      <c r="K897" t="s">
        <v>111</v>
      </c>
      <c r="L897">
        <v>1</v>
      </c>
      <c r="M897">
        <v>246600</v>
      </c>
      <c r="N897">
        <v>214600</v>
      </c>
    </row>
    <row r="898" spans="1:14">
      <c r="A898" t="s">
        <v>740</v>
      </c>
      <c r="B898" t="s">
        <v>892</v>
      </c>
      <c r="C898">
        <v>1404</v>
      </c>
      <c r="D898">
        <v>9</v>
      </c>
      <c r="E898" t="s">
        <v>10</v>
      </c>
      <c r="F898" t="s">
        <v>1533</v>
      </c>
      <c r="G898" t="s">
        <v>7041</v>
      </c>
      <c r="H898" t="s">
        <v>66</v>
      </c>
      <c r="I898" t="s">
        <v>47</v>
      </c>
      <c r="J898" t="s">
        <v>6953</v>
      </c>
      <c r="K898" t="s">
        <v>478</v>
      </c>
      <c r="L898">
        <v>1</v>
      </c>
      <c r="M898">
        <v>912200</v>
      </c>
      <c r="N898">
        <v>686700</v>
      </c>
    </row>
    <row r="899" spans="1:14">
      <c r="A899" t="s">
        <v>740</v>
      </c>
      <c r="B899" t="s">
        <v>892</v>
      </c>
      <c r="C899">
        <v>1404</v>
      </c>
      <c r="D899">
        <v>9</v>
      </c>
      <c r="E899" t="s">
        <v>10</v>
      </c>
      <c r="F899" t="s">
        <v>1533</v>
      </c>
      <c r="G899" t="s">
        <v>7028</v>
      </c>
      <c r="H899" t="s">
        <v>84</v>
      </c>
      <c r="I899" t="s">
        <v>45</v>
      </c>
      <c r="J899" t="s">
        <v>6953</v>
      </c>
      <c r="K899" t="s">
        <v>478</v>
      </c>
      <c r="L899">
        <v>10</v>
      </c>
      <c r="M899">
        <v>46705000</v>
      </c>
      <c r="N899">
        <v>32700100</v>
      </c>
    </row>
    <row r="900" spans="1:14">
      <c r="A900" t="s">
        <v>727</v>
      </c>
      <c r="B900" t="s">
        <v>728</v>
      </c>
      <c r="C900">
        <v>1404</v>
      </c>
      <c r="D900">
        <v>9</v>
      </c>
      <c r="E900" t="s">
        <v>10</v>
      </c>
      <c r="F900" t="s">
        <v>1533</v>
      </c>
      <c r="G900" t="s">
        <v>7021</v>
      </c>
      <c r="H900" t="s">
        <v>28</v>
      </c>
      <c r="I900" t="s">
        <v>48</v>
      </c>
      <c r="J900" t="s">
        <v>6941</v>
      </c>
      <c r="K900" t="s">
        <v>32</v>
      </c>
      <c r="L900">
        <v>2</v>
      </c>
      <c r="M900">
        <v>16086400</v>
      </c>
      <c r="N900">
        <v>14102400</v>
      </c>
    </row>
    <row r="901" spans="1:14">
      <c r="A901" t="s">
        <v>690</v>
      </c>
      <c r="B901" t="s">
        <v>691</v>
      </c>
      <c r="C901">
        <v>1405</v>
      </c>
      <c r="D901">
        <v>1</v>
      </c>
      <c r="E901" t="s">
        <v>14</v>
      </c>
      <c r="F901" t="s">
        <v>945</v>
      </c>
      <c r="G901" t="s">
        <v>7040</v>
      </c>
      <c r="H901" t="s">
        <v>63</v>
      </c>
      <c r="I901" t="s">
        <v>48</v>
      </c>
      <c r="J901" t="s">
        <v>6974</v>
      </c>
      <c r="K901" t="s">
        <v>692</v>
      </c>
      <c r="L901">
        <v>2</v>
      </c>
      <c r="M901">
        <v>2335200</v>
      </c>
      <c r="N901">
        <v>1952100</v>
      </c>
    </row>
    <row r="902" spans="1:14">
      <c r="A902" t="s">
        <v>690</v>
      </c>
      <c r="B902" t="s">
        <v>878</v>
      </c>
      <c r="C902">
        <v>1405</v>
      </c>
      <c r="D902">
        <v>1</v>
      </c>
      <c r="E902" t="s">
        <v>14</v>
      </c>
      <c r="F902" t="s">
        <v>945</v>
      </c>
      <c r="G902" t="s">
        <v>7024</v>
      </c>
      <c r="H902" t="s">
        <v>35</v>
      </c>
      <c r="I902" t="s">
        <v>45</v>
      </c>
      <c r="J902" t="s">
        <v>6983</v>
      </c>
      <c r="K902" t="s">
        <v>67</v>
      </c>
      <c r="L902">
        <v>8</v>
      </c>
      <c r="M902">
        <v>55078400</v>
      </c>
      <c r="N902">
        <v>45461100</v>
      </c>
    </row>
    <row r="903" spans="1:14">
      <c r="A903" t="s">
        <v>690</v>
      </c>
      <c r="B903" t="s">
        <v>878</v>
      </c>
      <c r="C903">
        <v>1405</v>
      </c>
      <c r="D903">
        <v>1</v>
      </c>
      <c r="E903" t="s">
        <v>14</v>
      </c>
      <c r="F903" t="s">
        <v>945</v>
      </c>
      <c r="G903" t="s">
        <v>7029</v>
      </c>
      <c r="H903" t="s">
        <v>209</v>
      </c>
      <c r="I903" t="s">
        <v>50</v>
      </c>
      <c r="J903" t="s">
        <v>6983</v>
      </c>
      <c r="K903" t="s">
        <v>67</v>
      </c>
      <c r="L903">
        <v>5</v>
      </c>
      <c r="M903">
        <v>25260500</v>
      </c>
      <c r="N903">
        <v>20751900</v>
      </c>
    </row>
    <row r="904" spans="1:14">
      <c r="A904" t="s">
        <v>695</v>
      </c>
      <c r="B904" t="s">
        <v>696</v>
      </c>
      <c r="C904">
        <v>1404</v>
      </c>
      <c r="D904">
        <v>10</v>
      </c>
      <c r="E904" t="s">
        <v>11</v>
      </c>
      <c r="F904" t="s">
        <v>1810</v>
      </c>
      <c r="G904" t="s">
        <v>7027</v>
      </c>
      <c r="H904" t="s">
        <v>96</v>
      </c>
      <c r="I904" t="s">
        <v>45</v>
      </c>
      <c r="J904" t="s">
        <v>6969</v>
      </c>
      <c r="K904" t="s">
        <v>318</v>
      </c>
      <c r="L904">
        <v>3</v>
      </c>
      <c r="M904">
        <v>19281600</v>
      </c>
      <c r="N904">
        <v>13677300</v>
      </c>
    </row>
    <row r="905" spans="1:14">
      <c r="A905" t="s">
        <v>695</v>
      </c>
      <c r="B905" t="s">
        <v>696</v>
      </c>
      <c r="C905">
        <v>1404</v>
      </c>
      <c r="D905">
        <v>10</v>
      </c>
      <c r="E905" t="s">
        <v>11</v>
      </c>
      <c r="F905" t="s">
        <v>1810</v>
      </c>
      <c r="G905" t="s">
        <v>7038</v>
      </c>
      <c r="H905" t="s">
        <v>75</v>
      </c>
      <c r="I905" t="s">
        <v>50</v>
      </c>
      <c r="J905" t="s">
        <v>6969</v>
      </c>
      <c r="K905" t="s">
        <v>318</v>
      </c>
      <c r="L905">
        <v>5</v>
      </c>
      <c r="M905">
        <v>6687000</v>
      </c>
      <c r="N905">
        <v>5840300</v>
      </c>
    </row>
    <row r="906" spans="1:14">
      <c r="A906" t="s">
        <v>695</v>
      </c>
      <c r="B906" t="s">
        <v>696</v>
      </c>
      <c r="C906">
        <v>1404</v>
      </c>
      <c r="D906">
        <v>10</v>
      </c>
      <c r="E906" t="s">
        <v>11</v>
      </c>
      <c r="F906" t="s">
        <v>1810</v>
      </c>
      <c r="G906" t="s">
        <v>7029</v>
      </c>
      <c r="H906" t="s">
        <v>209</v>
      </c>
      <c r="I906" t="s">
        <v>50</v>
      </c>
      <c r="J906" t="s">
        <v>6969</v>
      </c>
      <c r="K906" t="s">
        <v>318</v>
      </c>
      <c r="L906">
        <v>3</v>
      </c>
      <c r="M906">
        <v>16086300</v>
      </c>
      <c r="N906">
        <v>13803800</v>
      </c>
    </row>
    <row r="907" spans="1:14">
      <c r="A907" t="s">
        <v>695</v>
      </c>
      <c r="B907" t="s">
        <v>696</v>
      </c>
      <c r="C907">
        <v>1404</v>
      </c>
      <c r="D907">
        <v>10</v>
      </c>
      <c r="E907" t="s">
        <v>11</v>
      </c>
      <c r="F907" t="s">
        <v>1810</v>
      </c>
      <c r="G907" t="s">
        <v>7036</v>
      </c>
      <c r="H907" t="s">
        <v>137</v>
      </c>
      <c r="I907" t="s">
        <v>47</v>
      </c>
      <c r="J907" t="s">
        <v>6969</v>
      </c>
      <c r="K907" t="s">
        <v>318</v>
      </c>
      <c r="L907">
        <v>4</v>
      </c>
      <c r="M907">
        <v>9562000</v>
      </c>
      <c r="N907">
        <v>8269300</v>
      </c>
    </row>
    <row r="908" spans="1:14">
      <c r="A908" t="s">
        <v>698</v>
      </c>
      <c r="B908" t="s">
        <v>699</v>
      </c>
      <c r="C908">
        <v>1404</v>
      </c>
      <c r="D908">
        <v>11</v>
      </c>
      <c r="E908" t="s">
        <v>12</v>
      </c>
      <c r="F908" t="s">
        <v>1810</v>
      </c>
      <c r="G908" t="s">
        <v>7023</v>
      </c>
      <c r="H908" t="s">
        <v>33</v>
      </c>
      <c r="I908" t="s">
        <v>47</v>
      </c>
      <c r="J908" t="s">
        <v>6970</v>
      </c>
      <c r="K908" t="s">
        <v>445</v>
      </c>
      <c r="L908">
        <v>3</v>
      </c>
      <c r="M908">
        <v>13870200</v>
      </c>
      <c r="N908">
        <v>12121300</v>
      </c>
    </row>
    <row r="909" spans="1:14">
      <c r="A909" t="s">
        <v>702</v>
      </c>
      <c r="B909" t="s">
        <v>703</v>
      </c>
      <c r="C909">
        <v>1405</v>
      </c>
      <c r="D909">
        <v>6</v>
      </c>
      <c r="E909" t="s">
        <v>29</v>
      </c>
      <c r="F909" t="s">
        <v>1245</v>
      </c>
      <c r="G909" t="s">
        <v>7021</v>
      </c>
      <c r="H909" t="s">
        <v>28</v>
      </c>
      <c r="I909" t="s">
        <v>48</v>
      </c>
      <c r="J909" t="s">
        <v>6996</v>
      </c>
      <c r="K909" t="s">
        <v>546</v>
      </c>
      <c r="L909">
        <v>3</v>
      </c>
      <c r="M909">
        <v>24053100</v>
      </c>
      <c r="N909">
        <v>17143200</v>
      </c>
    </row>
    <row r="910" spans="1:14">
      <c r="A910" t="s">
        <v>702</v>
      </c>
      <c r="B910" t="s">
        <v>703</v>
      </c>
      <c r="C910">
        <v>1405</v>
      </c>
      <c r="D910">
        <v>6</v>
      </c>
      <c r="E910" t="s">
        <v>29</v>
      </c>
      <c r="F910" t="s">
        <v>1245</v>
      </c>
      <c r="G910" t="s">
        <v>7019</v>
      </c>
      <c r="H910" t="s">
        <v>22</v>
      </c>
      <c r="I910" t="s">
        <v>43</v>
      </c>
      <c r="J910" t="s">
        <v>6996</v>
      </c>
      <c r="K910" t="s">
        <v>546</v>
      </c>
      <c r="L910">
        <v>1</v>
      </c>
      <c r="M910">
        <v>9709000</v>
      </c>
      <c r="N910">
        <v>7724900</v>
      </c>
    </row>
    <row r="911" spans="1:14">
      <c r="A911" t="s">
        <v>901</v>
      </c>
      <c r="B911" t="s">
        <v>902</v>
      </c>
      <c r="C911">
        <v>1404</v>
      </c>
      <c r="D911">
        <v>10</v>
      </c>
      <c r="E911" t="s">
        <v>11</v>
      </c>
      <c r="F911" t="s">
        <v>1810</v>
      </c>
      <c r="G911" t="s">
        <v>7030</v>
      </c>
      <c r="H911" t="s">
        <v>99</v>
      </c>
      <c r="I911" t="s">
        <v>47</v>
      </c>
      <c r="J911" t="s">
        <v>6951</v>
      </c>
      <c r="K911" t="s">
        <v>228</v>
      </c>
      <c r="L911">
        <v>29</v>
      </c>
      <c r="M911">
        <v>142450900</v>
      </c>
      <c r="N911">
        <v>97709500</v>
      </c>
    </row>
    <row r="912" spans="1:14">
      <c r="A912" t="s">
        <v>901</v>
      </c>
      <c r="B912" t="s">
        <v>902</v>
      </c>
      <c r="C912">
        <v>1404</v>
      </c>
      <c r="D912">
        <v>10</v>
      </c>
      <c r="E912" t="s">
        <v>11</v>
      </c>
      <c r="F912" t="s">
        <v>1810</v>
      </c>
      <c r="G912" t="s">
        <v>7033</v>
      </c>
      <c r="H912" t="s">
        <v>71</v>
      </c>
      <c r="I912" t="s">
        <v>50</v>
      </c>
      <c r="J912" t="s">
        <v>6951</v>
      </c>
      <c r="K912" t="s">
        <v>228</v>
      </c>
      <c r="L912">
        <v>7</v>
      </c>
      <c r="M912">
        <v>38860500</v>
      </c>
      <c r="N912">
        <v>32371000</v>
      </c>
    </row>
    <row r="913" spans="1:14">
      <c r="A913" t="s">
        <v>706</v>
      </c>
      <c r="B913" t="s">
        <v>707</v>
      </c>
      <c r="C913">
        <v>1405</v>
      </c>
      <c r="D913">
        <v>1</v>
      </c>
      <c r="E913" t="s">
        <v>14</v>
      </c>
      <c r="F913" t="s">
        <v>945</v>
      </c>
      <c r="G913" t="s">
        <v>7042</v>
      </c>
      <c r="H913" t="s">
        <v>89</v>
      </c>
      <c r="I913" t="s">
        <v>47</v>
      </c>
      <c r="J913" t="s">
        <v>6975</v>
      </c>
      <c r="K913" t="s">
        <v>206</v>
      </c>
      <c r="L913">
        <v>4</v>
      </c>
      <c r="M913">
        <v>2680800</v>
      </c>
      <c r="N913">
        <v>2008300</v>
      </c>
    </row>
    <row r="914" spans="1:14">
      <c r="A914" t="s">
        <v>708</v>
      </c>
      <c r="B914" t="s">
        <v>709</v>
      </c>
      <c r="C914">
        <v>1404</v>
      </c>
      <c r="D914">
        <v>10</v>
      </c>
      <c r="E914" t="s">
        <v>11</v>
      </c>
      <c r="F914" t="s">
        <v>1810</v>
      </c>
      <c r="G914" t="s">
        <v>7032</v>
      </c>
      <c r="H914" t="s">
        <v>78</v>
      </c>
      <c r="I914" t="s">
        <v>49</v>
      </c>
      <c r="J914" t="s">
        <v>6998</v>
      </c>
      <c r="K914" t="s">
        <v>299</v>
      </c>
      <c r="L914">
        <v>6</v>
      </c>
      <c r="M914">
        <v>26054400</v>
      </c>
      <c r="N914">
        <v>21644600</v>
      </c>
    </row>
    <row r="915" spans="1:14">
      <c r="A915" t="s">
        <v>855</v>
      </c>
      <c r="B915" t="s">
        <v>856</v>
      </c>
      <c r="C915">
        <v>1404</v>
      </c>
      <c r="D915">
        <v>10</v>
      </c>
      <c r="E915" t="s">
        <v>11</v>
      </c>
      <c r="F915" t="s">
        <v>1810</v>
      </c>
      <c r="G915" t="s">
        <v>7044</v>
      </c>
      <c r="H915" t="s">
        <v>94</v>
      </c>
      <c r="I915" t="s">
        <v>51</v>
      </c>
      <c r="J915" t="s">
        <v>6986</v>
      </c>
      <c r="K915" t="s">
        <v>345</v>
      </c>
      <c r="L915">
        <v>1</v>
      </c>
      <c r="M915">
        <v>246800</v>
      </c>
      <c r="N915">
        <v>169700</v>
      </c>
    </row>
    <row r="916" spans="1:14">
      <c r="A916" t="s">
        <v>855</v>
      </c>
      <c r="B916" t="s">
        <v>856</v>
      </c>
      <c r="C916">
        <v>1404</v>
      </c>
      <c r="D916">
        <v>10</v>
      </c>
      <c r="E916" t="s">
        <v>11</v>
      </c>
      <c r="F916" t="s">
        <v>1810</v>
      </c>
      <c r="G916" t="s">
        <v>7035</v>
      </c>
      <c r="H916" t="s">
        <v>82</v>
      </c>
      <c r="I916" t="s">
        <v>45</v>
      </c>
      <c r="J916" t="s">
        <v>6986</v>
      </c>
      <c r="K916" t="s">
        <v>345</v>
      </c>
      <c r="L916">
        <v>1</v>
      </c>
      <c r="M916">
        <v>3320500</v>
      </c>
      <c r="N916">
        <v>2273400</v>
      </c>
    </row>
    <row r="917" spans="1:14">
      <c r="A917" t="s">
        <v>839</v>
      </c>
      <c r="B917" t="s">
        <v>840</v>
      </c>
      <c r="C917">
        <v>1404</v>
      </c>
      <c r="D917">
        <v>10</v>
      </c>
      <c r="E917" t="s">
        <v>11</v>
      </c>
      <c r="F917" t="s">
        <v>1810</v>
      </c>
      <c r="G917" t="s">
        <v>7030</v>
      </c>
      <c r="H917" t="s">
        <v>99</v>
      </c>
      <c r="I917" t="s">
        <v>47</v>
      </c>
      <c r="J917" t="s">
        <v>6964</v>
      </c>
      <c r="K917" t="s">
        <v>146</v>
      </c>
      <c r="L917">
        <v>5</v>
      </c>
      <c r="M917">
        <v>24499000</v>
      </c>
      <c r="N917">
        <v>21526100</v>
      </c>
    </row>
    <row r="918" spans="1:14">
      <c r="A918" t="s">
        <v>839</v>
      </c>
      <c r="B918" t="s">
        <v>840</v>
      </c>
      <c r="C918">
        <v>1404</v>
      </c>
      <c r="D918">
        <v>10</v>
      </c>
      <c r="E918" t="s">
        <v>11</v>
      </c>
      <c r="F918" t="s">
        <v>1810</v>
      </c>
      <c r="G918" t="s">
        <v>7018</v>
      </c>
      <c r="H918" t="s">
        <v>19</v>
      </c>
      <c r="I918" t="s">
        <v>43</v>
      </c>
      <c r="J918" t="s">
        <v>6964</v>
      </c>
      <c r="K918" t="s">
        <v>146</v>
      </c>
      <c r="L918">
        <v>6</v>
      </c>
      <c r="M918">
        <v>67078800</v>
      </c>
      <c r="N918">
        <v>47068900</v>
      </c>
    </row>
    <row r="919" spans="1:14">
      <c r="A919" t="s">
        <v>839</v>
      </c>
      <c r="B919" t="s">
        <v>840</v>
      </c>
      <c r="C919">
        <v>1404</v>
      </c>
      <c r="D919">
        <v>10</v>
      </c>
      <c r="E919" t="s">
        <v>11</v>
      </c>
      <c r="F919" t="s">
        <v>1810</v>
      </c>
      <c r="G919" t="s">
        <v>7020</v>
      </c>
      <c r="H919" t="s">
        <v>25</v>
      </c>
      <c r="I919" t="s">
        <v>46</v>
      </c>
      <c r="J919" t="s">
        <v>6964</v>
      </c>
      <c r="K919" t="s">
        <v>146</v>
      </c>
      <c r="L919">
        <v>2</v>
      </c>
      <c r="M919">
        <v>22159000</v>
      </c>
      <c r="N919">
        <v>17895100</v>
      </c>
    </row>
    <row r="920" spans="1:14">
      <c r="A920" t="s">
        <v>839</v>
      </c>
      <c r="B920" t="s">
        <v>840</v>
      </c>
      <c r="C920">
        <v>1404</v>
      </c>
      <c r="D920">
        <v>10</v>
      </c>
      <c r="E920" t="s">
        <v>11</v>
      </c>
      <c r="F920" t="s">
        <v>1810</v>
      </c>
      <c r="G920" t="s">
        <v>7040</v>
      </c>
      <c r="H920" t="s">
        <v>63</v>
      </c>
      <c r="I920" t="s">
        <v>48</v>
      </c>
      <c r="J920" t="s">
        <v>6964</v>
      </c>
      <c r="K920" t="s">
        <v>146</v>
      </c>
      <c r="L920">
        <v>1</v>
      </c>
      <c r="M920">
        <v>1209100</v>
      </c>
      <c r="N920">
        <v>970000</v>
      </c>
    </row>
    <row r="921" spans="1:14">
      <c r="A921" t="s">
        <v>714</v>
      </c>
      <c r="B921" t="s">
        <v>715</v>
      </c>
      <c r="C921">
        <v>1405</v>
      </c>
      <c r="D921">
        <v>4</v>
      </c>
      <c r="E921" t="s">
        <v>23</v>
      </c>
      <c r="F921" t="s">
        <v>1245</v>
      </c>
      <c r="G921" t="s">
        <v>7044</v>
      </c>
      <c r="H921" t="s">
        <v>94</v>
      </c>
      <c r="I921" t="s">
        <v>51</v>
      </c>
      <c r="J921" t="s">
        <v>7005</v>
      </c>
      <c r="K921" t="s">
        <v>175</v>
      </c>
      <c r="L921">
        <v>3</v>
      </c>
      <c r="M921">
        <v>856500</v>
      </c>
      <c r="N921">
        <v>663900</v>
      </c>
    </row>
    <row r="922" spans="1:14">
      <c r="A922" t="s">
        <v>835</v>
      </c>
      <c r="B922" t="s">
        <v>836</v>
      </c>
      <c r="C922">
        <v>1404</v>
      </c>
      <c r="D922">
        <v>11</v>
      </c>
      <c r="E922" t="s">
        <v>12</v>
      </c>
      <c r="F922" t="s">
        <v>1810</v>
      </c>
      <c r="G922" t="s">
        <v>7031</v>
      </c>
      <c r="H922" t="s">
        <v>186</v>
      </c>
      <c r="I922" t="s">
        <v>48</v>
      </c>
      <c r="J922" t="s">
        <v>6961</v>
      </c>
      <c r="K922" t="s">
        <v>131</v>
      </c>
      <c r="L922">
        <v>1</v>
      </c>
      <c r="M922">
        <v>3991100</v>
      </c>
      <c r="N922">
        <v>3196900</v>
      </c>
    </row>
    <row r="923" spans="1:14">
      <c r="A923" t="s">
        <v>835</v>
      </c>
      <c r="B923" t="s">
        <v>836</v>
      </c>
      <c r="C923">
        <v>1404</v>
      </c>
      <c r="D923">
        <v>11</v>
      </c>
      <c r="E923" t="s">
        <v>12</v>
      </c>
      <c r="F923" t="s">
        <v>1810</v>
      </c>
      <c r="G923" t="s">
        <v>7028</v>
      </c>
      <c r="H923" t="s">
        <v>84</v>
      </c>
      <c r="I923" t="s">
        <v>45</v>
      </c>
      <c r="J923" t="s">
        <v>6961</v>
      </c>
      <c r="K923" t="s">
        <v>131</v>
      </c>
      <c r="L923">
        <v>8</v>
      </c>
      <c r="M923">
        <v>33873600</v>
      </c>
      <c r="N923">
        <v>26039400</v>
      </c>
    </row>
    <row r="924" spans="1:14">
      <c r="A924" t="s">
        <v>736</v>
      </c>
      <c r="B924" t="s">
        <v>737</v>
      </c>
      <c r="C924">
        <v>1404</v>
      </c>
      <c r="D924">
        <v>11</v>
      </c>
      <c r="E924" t="s">
        <v>12</v>
      </c>
      <c r="F924" t="s">
        <v>1810</v>
      </c>
      <c r="G924" t="s">
        <v>7025</v>
      </c>
      <c r="H924" t="s">
        <v>37</v>
      </c>
      <c r="I924" t="s">
        <v>49</v>
      </c>
      <c r="J924" t="s">
        <v>7003</v>
      </c>
      <c r="K924" t="s">
        <v>118</v>
      </c>
      <c r="L924">
        <v>1</v>
      </c>
      <c r="M924">
        <v>3905100</v>
      </c>
      <c r="N924">
        <v>3144800</v>
      </c>
    </row>
    <row r="925" spans="1:14">
      <c r="A925" t="s">
        <v>746</v>
      </c>
      <c r="B925" t="s">
        <v>747</v>
      </c>
      <c r="C925">
        <v>1404</v>
      </c>
      <c r="D925">
        <v>11</v>
      </c>
      <c r="E925" t="s">
        <v>12</v>
      </c>
      <c r="F925" t="s">
        <v>1810</v>
      </c>
      <c r="G925" t="s">
        <v>7022</v>
      </c>
      <c r="H925" t="s">
        <v>31</v>
      </c>
      <c r="I925" t="s">
        <v>45</v>
      </c>
      <c r="J925" t="s">
        <v>7003</v>
      </c>
      <c r="K925" t="s">
        <v>118</v>
      </c>
      <c r="L925">
        <v>2</v>
      </c>
      <c r="M925">
        <v>14514000</v>
      </c>
      <c r="N925">
        <v>12506900</v>
      </c>
    </row>
    <row r="926" spans="1:14">
      <c r="A926" t="s">
        <v>746</v>
      </c>
      <c r="B926" t="s">
        <v>747</v>
      </c>
      <c r="C926">
        <v>1404</v>
      </c>
      <c r="D926">
        <v>11</v>
      </c>
      <c r="E926" t="s">
        <v>12</v>
      </c>
      <c r="F926" t="s">
        <v>1810</v>
      </c>
      <c r="G926" t="s">
        <v>7040</v>
      </c>
      <c r="H926" t="s">
        <v>63</v>
      </c>
      <c r="I926" t="s">
        <v>48</v>
      </c>
      <c r="J926" t="s">
        <v>7003</v>
      </c>
      <c r="K926" t="s">
        <v>118</v>
      </c>
      <c r="L926">
        <v>5</v>
      </c>
      <c r="M926">
        <v>5304000</v>
      </c>
      <c r="N926">
        <v>3911600</v>
      </c>
    </row>
    <row r="927" spans="1:14">
      <c r="A927" t="s">
        <v>746</v>
      </c>
      <c r="B927" t="s">
        <v>747</v>
      </c>
      <c r="C927">
        <v>1404</v>
      </c>
      <c r="D927">
        <v>11</v>
      </c>
      <c r="E927" t="s">
        <v>12</v>
      </c>
      <c r="F927" t="s">
        <v>1810</v>
      </c>
      <c r="G927" t="s">
        <v>7025</v>
      </c>
      <c r="H927" t="s">
        <v>37</v>
      </c>
      <c r="I927" t="s">
        <v>49</v>
      </c>
      <c r="J927" t="s">
        <v>7003</v>
      </c>
      <c r="K927" t="s">
        <v>118</v>
      </c>
      <c r="L927">
        <v>2</v>
      </c>
      <c r="M927">
        <v>7878800</v>
      </c>
      <c r="N927">
        <v>6396000</v>
      </c>
    </row>
    <row r="928" spans="1:14">
      <c r="A928" t="s">
        <v>913</v>
      </c>
      <c r="B928" t="s">
        <v>914</v>
      </c>
      <c r="C928">
        <v>1404</v>
      </c>
      <c r="D928">
        <v>11</v>
      </c>
      <c r="E928" t="s">
        <v>12</v>
      </c>
      <c r="F928" t="s">
        <v>1810</v>
      </c>
      <c r="G928" t="s">
        <v>7029</v>
      </c>
      <c r="H928" t="s">
        <v>209</v>
      </c>
      <c r="I928" t="s">
        <v>50</v>
      </c>
      <c r="J928" t="s">
        <v>6967</v>
      </c>
      <c r="K928" t="s">
        <v>100</v>
      </c>
      <c r="L928">
        <v>2</v>
      </c>
      <c r="M928">
        <v>11083800</v>
      </c>
      <c r="N928">
        <v>9358500</v>
      </c>
    </row>
    <row r="929" spans="1:14">
      <c r="A929" t="s">
        <v>913</v>
      </c>
      <c r="B929" t="s">
        <v>914</v>
      </c>
      <c r="C929">
        <v>1404</v>
      </c>
      <c r="D929">
        <v>11</v>
      </c>
      <c r="E929" t="s">
        <v>12</v>
      </c>
      <c r="F929" t="s">
        <v>1810</v>
      </c>
      <c r="G929" t="s">
        <v>7041</v>
      </c>
      <c r="H929" t="s">
        <v>66</v>
      </c>
      <c r="I929" t="s">
        <v>47</v>
      </c>
      <c r="J929" t="s">
        <v>6967</v>
      </c>
      <c r="K929" t="s">
        <v>100</v>
      </c>
      <c r="L929">
        <v>3</v>
      </c>
      <c r="M929">
        <v>2751000</v>
      </c>
      <c r="N929">
        <v>2179600</v>
      </c>
    </row>
    <row r="930" spans="1:14">
      <c r="A930" t="s">
        <v>913</v>
      </c>
      <c r="B930" t="s">
        <v>914</v>
      </c>
      <c r="C930">
        <v>1404</v>
      </c>
      <c r="D930">
        <v>11</v>
      </c>
      <c r="E930" t="s">
        <v>12</v>
      </c>
      <c r="F930" t="s">
        <v>1810</v>
      </c>
      <c r="G930" t="s">
        <v>7043</v>
      </c>
      <c r="H930" t="s">
        <v>68</v>
      </c>
      <c r="I930" t="s">
        <v>51</v>
      </c>
      <c r="J930" t="s">
        <v>6967</v>
      </c>
      <c r="K930" t="s">
        <v>100</v>
      </c>
      <c r="L930">
        <v>6</v>
      </c>
      <c r="M930">
        <v>1905600</v>
      </c>
      <c r="N930">
        <v>1312400</v>
      </c>
    </row>
    <row r="931" spans="1:14">
      <c r="A931" t="s">
        <v>869</v>
      </c>
      <c r="B931" t="s">
        <v>870</v>
      </c>
      <c r="C931">
        <v>1404</v>
      </c>
      <c r="D931">
        <v>11</v>
      </c>
      <c r="E931" t="s">
        <v>12</v>
      </c>
      <c r="F931" t="s">
        <v>1810</v>
      </c>
      <c r="G931" t="s">
        <v>7027</v>
      </c>
      <c r="H931" t="s">
        <v>96</v>
      </c>
      <c r="I931" t="s">
        <v>45</v>
      </c>
      <c r="J931" t="s">
        <v>6940</v>
      </c>
      <c r="K931" t="s">
        <v>30</v>
      </c>
      <c r="L931">
        <v>1</v>
      </c>
      <c r="M931">
        <v>6801900</v>
      </c>
      <c r="N931">
        <v>5365700</v>
      </c>
    </row>
    <row r="932" spans="1:14">
      <c r="A932" t="s">
        <v>869</v>
      </c>
      <c r="B932" t="s">
        <v>870</v>
      </c>
      <c r="C932">
        <v>1404</v>
      </c>
      <c r="D932">
        <v>11</v>
      </c>
      <c r="E932" t="s">
        <v>12</v>
      </c>
      <c r="F932" t="s">
        <v>1810</v>
      </c>
      <c r="G932" t="s">
        <v>7035</v>
      </c>
      <c r="H932" t="s">
        <v>82</v>
      </c>
      <c r="I932" t="s">
        <v>45</v>
      </c>
      <c r="J932" t="s">
        <v>6940</v>
      </c>
      <c r="K932" t="s">
        <v>30</v>
      </c>
      <c r="L932">
        <v>3</v>
      </c>
      <c r="M932">
        <v>10393200</v>
      </c>
      <c r="N932">
        <v>7794500</v>
      </c>
    </row>
    <row r="933" spans="1:14">
      <c r="A933" t="s">
        <v>869</v>
      </c>
      <c r="B933" t="s">
        <v>870</v>
      </c>
      <c r="C933">
        <v>1404</v>
      </c>
      <c r="D933">
        <v>11</v>
      </c>
      <c r="E933" t="s">
        <v>12</v>
      </c>
      <c r="F933" t="s">
        <v>1810</v>
      </c>
      <c r="G933" t="s">
        <v>7020</v>
      </c>
      <c r="H933" t="s">
        <v>25</v>
      </c>
      <c r="I933" t="s">
        <v>46</v>
      </c>
      <c r="J933" t="s">
        <v>6940</v>
      </c>
      <c r="K933" t="s">
        <v>30</v>
      </c>
      <c r="L933">
        <v>3</v>
      </c>
      <c r="M933">
        <v>32190600</v>
      </c>
      <c r="N933">
        <v>24417800</v>
      </c>
    </row>
    <row r="934" spans="1:14">
      <c r="A934" t="s">
        <v>869</v>
      </c>
      <c r="B934" t="s">
        <v>870</v>
      </c>
      <c r="C934">
        <v>1404</v>
      </c>
      <c r="D934">
        <v>11</v>
      </c>
      <c r="E934" t="s">
        <v>12</v>
      </c>
      <c r="F934" t="s">
        <v>1810</v>
      </c>
      <c r="G934" t="s">
        <v>7044</v>
      </c>
      <c r="H934" t="s">
        <v>94</v>
      </c>
      <c r="I934" t="s">
        <v>51</v>
      </c>
      <c r="J934" t="s">
        <v>6940</v>
      </c>
      <c r="K934" t="s">
        <v>30</v>
      </c>
      <c r="L934">
        <v>2</v>
      </c>
      <c r="M934">
        <v>523400</v>
      </c>
      <c r="N934">
        <v>370800</v>
      </c>
    </row>
    <row r="935" spans="1:14">
      <c r="A935" t="s">
        <v>779</v>
      </c>
      <c r="B935" t="s">
        <v>780</v>
      </c>
      <c r="C935">
        <v>1404</v>
      </c>
      <c r="D935">
        <v>11</v>
      </c>
      <c r="E935" t="s">
        <v>12</v>
      </c>
      <c r="F935" t="s">
        <v>1810</v>
      </c>
      <c r="G935" t="s">
        <v>7036</v>
      </c>
      <c r="H935" t="s">
        <v>137</v>
      </c>
      <c r="I935" t="s">
        <v>47</v>
      </c>
      <c r="J935" t="s">
        <v>6993</v>
      </c>
      <c r="K935" t="s">
        <v>182</v>
      </c>
      <c r="L935">
        <v>2</v>
      </c>
      <c r="M935">
        <v>5295000</v>
      </c>
      <c r="N935">
        <v>3882500</v>
      </c>
    </row>
    <row r="936" spans="1:14">
      <c r="A936" t="s">
        <v>779</v>
      </c>
      <c r="B936" t="s">
        <v>780</v>
      </c>
      <c r="C936">
        <v>1404</v>
      </c>
      <c r="D936">
        <v>11</v>
      </c>
      <c r="E936" t="s">
        <v>12</v>
      </c>
      <c r="F936" t="s">
        <v>1810</v>
      </c>
      <c r="G936" t="s">
        <v>7023</v>
      </c>
      <c r="H936" t="s">
        <v>33</v>
      </c>
      <c r="I936" t="s">
        <v>47</v>
      </c>
      <c r="J936" t="s">
        <v>6993</v>
      </c>
      <c r="K936" t="s">
        <v>182</v>
      </c>
      <c r="L936">
        <v>1</v>
      </c>
      <c r="M936">
        <v>5596200</v>
      </c>
      <c r="N936">
        <v>4737400</v>
      </c>
    </row>
    <row r="937" spans="1:14">
      <c r="A937" t="s">
        <v>845</v>
      </c>
      <c r="B937" t="s">
        <v>846</v>
      </c>
      <c r="C937">
        <v>1404</v>
      </c>
      <c r="D937">
        <v>11</v>
      </c>
      <c r="E937" t="s">
        <v>12</v>
      </c>
      <c r="F937" t="s">
        <v>1810</v>
      </c>
      <c r="G937" t="s">
        <v>7029</v>
      </c>
      <c r="H937" t="s">
        <v>209</v>
      </c>
      <c r="I937" t="s">
        <v>50</v>
      </c>
      <c r="J937" t="s">
        <v>6936</v>
      </c>
      <c r="K937" t="s">
        <v>18</v>
      </c>
      <c r="L937">
        <v>2</v>
      </c>
      <c r="M937">
        <v>9320400</v>
      </c>
      <c r="N937">
        <v>7508400</v>
      </c>
    </row>
    <row r="938" spans="1:14">
      <c r="A938" t="s">
        <v>845</v>
      </c>
      <c r="B938" t="s">
        <v>846</v>
      </c>
      <c r="C938">
        <v>1404</v>
      </c>
      <c r="D938">
        <v>11</v>
      </c>
      <c r="E938" t="s">
        <v>12</v>
      </c>
      <c r="F938" t="s">
        <v>1810</v>
      </c>
      <c r="G938" t="s">
        <v>7028</v>
      </c>
      <c r="H938" t="s">
        <v>84</v>
      </c>
      <c r="I938" t="s">
        <v>45</v>
      </c>
      <c r="J938" t="s">
        <v>6936</v>
      </c>
      <c r="K938" t="s">
        <v>18</v>
      </c>
      <c r="L938">
        <v>5</v>
      </c>
      <c r="M938">
        <v>19137500</v>
      </c>
      <c r="N938">
        <v>14869500</v>
      </c>
    </row>
    <row r="939" spans="1:14">
      <c r="A939" t="s">
        <v>732</v>
      </c>
      <c r="B939" t="s">
        <v>733</v>
      </c>
      <c r="C939">
        <v>1405</v>
      </c>
      <c r="D939">
        <v>3</v>
      </c>
      <c r="E939" t="s">
        <v>20</v>
      </c>
      <c r="F939" t="s">
        <v>945</v>
      </c>
      <c r="G939" t="s">
        <v>7040</v>
      </c>
      <c r="H939" t="s">
        <v>63</v>
      </c>
      <c r="I939" t="s">
        <v>48</v>
      </c>
      <c r="J939" t="s">
        <v>6935</v>
      </c>
      <c r="K939" t="s">
        <v>15</v>
      </c>
      <c r="L939">
        <v>3</v>
      </c>
      <c r="M939">
        <v>3514500</v>
      </c>
      <c r="N939">
        <v>2760600</v>
      </c>
    </row>
    <row r="940" spans="1:14">
      <c r="A940" t="s">
        <v>876</v>
      </c>
      <c r="B940" t="s">
        <v>877</v>
      </c>
      <c r="C940">
        <v>1404</v>
      </c>
      <c r="D940">
        <v>11</v>
      </c>
      <c r="E940" t="s">
        <v>12</v>
      </c>
      <c r="F940" t="s">
        <v>1810</v>
      </c>
      <c r="G940" t="s">
        <v>7026</v>
      </c>
      <c r="H940" t="s">
        <v>39</v>
      </c>
      <c r="I940" t="s">
        <v>43</v>
      </c>
      <c r="J940" t="s">
        <v>6957</v>
      </c>
      <c r="K940" t="s">
        <v>111</v>
      </c>
      <c r="L940">
        <v>2</v>
      </c>
      <c r="M940">
        <v>13933800</v>
      </c>
      <c r="N940">
        <v>10715300</v>
      </c>
    </row>
    <row r="941" spans="1:14">
      <c r="A941" t="s">
        <v>876</v>
      </c>
      <c r="B941" t="s">
        <v>877</v>
      </c>
      <c r="C941">
        <v>1404</v>
      </c>
      <c r="D941">
        <v>11</v>
      </c>
      <c r="E941" t="s">
        <v>12</v>
      </c>
      <c r="F941" t="s">
        <v>1810</v>
      </c>
      <c r="G941" t="s">
        <v>7029</v>
      </c>
      <c r="H941" t="s">
        <v>209</v>
      </c>
      <c r="I941" t="s">
        <v>50</v>
      </c>
      <c r="J941" t="s">
        <v>6957</v>
      </c>
      <c r="K941" t="s">
        <v>111</v>
      </c>
      <c r="L941">
        <v>2</v>
      </c>
      <c r="M941">
        <v>9497600</v>
      </c>
      <c r="N941">
        <v>8047100</v>
      </c>
    </row>
    <row r="942" spans="1:14">
      <c r="A942" t="s">
        <v>817</v>
      </c>
      <c r="B942" t="s">
        <v>818</v>
      </c>
      <c r="C942">
        <v>1404</v>
      </c>
      <c r="D942">
        <v>11</v>
      </c>
      <c r="E942" t="s">
        <v>12</v>
      </c>
      <c r="F942" t="s">
        <v>1810</v>
      </c>
      <c r="G942" t="s">
        <v>7017</v>
      </c>
      <c r="H942" t="s">
        <v>16</v>
      </c>
      <c r="I942" t="s">
        <v>46</v>
      </c>
      <c r="J942" t="s">
        <v>6951</v>
      </c>
      <c r="K942" t="s">
        <v>228</v>
      </c>
      <c r="L942">
        <v>1</v>
      </c>
      <c r="M942">
        <v>14242800</v>
      </c>
      <c r="N942">
        <v>10544000</v>
      </c>
    </row>
    <row r="943" spans="1:14">
      <c r="A943" t="s">
        <v>817</v>
      </c>
      <c r="B943" t="s">
        <v>818</v>
      </c>
      <c r="C943">
        <v>1404</v>
      </c>
      <c r="D943">
        <v>11</v>
      </c>
      <c r="E943" t="s">
        <v>12</v>
      </c>
      <c r="F943" t="s">
        <v>1810</v>
      </c>
      <c r="G943" t="s">
        <v>7041</v>
      </c>
      <c r="H943" t="s">
        <v>66</v>
      </c>
      <c r="I943" t="s">
        <v>47</v>
      </c>
      <c r="J943" t="s">
        <v>6951</v>
      </c>
      <c r="K943" t="s">
        <v>228</v>
      </c>
      <c r="L943">
        <v>8</v>
      </c>
      <c r="M943">
        <v>7627200</v>
      </c>
      <c r="N943">
        <v>6152300</v>
      </c>
    </row>
    <row r="944" spans="1:14">
      <c r="A944" t="s">
        <v>817</v>
      </c>
      <c r="B944" t="s">
        <v>834</v>
      </c>
      <c r="C944">
        <v>1404</v>
      </c>
      <c r="D944">
        <v>11</v>
      </c>
      <c r="E944" t="s">
        <v>12</v>
      </c>
      <c r="F944" t="s">
        <v>1810</v>
      </c>
      <c r="G944" t="s">
        <v>7033</v>
      </c>
      <c r="H944" t="s">
        <v>71</v>
      </c>
      <c r="I944" t="s">
        <v>50</v>
      </c>
      <c r="J944" t="s">
        <v>6939</v>
      </c>
      <c r="K944" t="s">
        <v>27</v>
      </c>
      <c r="L944">
        <v>3</v>
      </c>
      <c r="M944">
        <v>16758000</v>
      </c>
      <c r="N944">
        <v>13391600</v>
      </c>
    </row>
    <row r="945" spans="1:14">
      <c r="A945" t="s">
        <v>817</v>
      </c>
      <c r="B945" t="s">
        <v>834</v>
      </c>
      <c r="C945">
        <v>1404</v>
      </c>
      <c r="D945">
        <v>11</v>
      </c>
      <c r="E945" t="s">
        <v>12</v>
      </c>
      <c r="F945" t="s">
        <v>1810</v>
      </c>
      <c r="G945" t="s">
        <v>7045</v>
      </c>
      <c r="H945" t="s">
        <v>95</v>
      </c>
      <c r="I945" t="s">
        <v>51</v>
      </c>
      <c r="J945" t="s">
        <v>6939</v>
      </c>
      <c r="K945" t="s">
        <v>27</v>
      </c>
      <c r="L945">
        <v>1</v>
      </c>
      <c r="M945">
        <v>323400</v>
      </c>
      <c r="N945">
        <v>282300</v>
      </c>
    </row>
    <row r="946" spans="1:14">
      <c r="A946" t="s">
        <v>817</v>
      </c>
      <c r="B946" t="s">
        <v>834</v>
      </c>
      <c r="C946">
        <v>1404</v>
      </c>
      <c r="D946">
        <v>11</v>
      </c>
      <c r="E946" t="s">
        <v>12</v>
      </c>
      <c r="F946" t="s">
        <v>1810</v>
      </c>
      <c r="G946" t="s">
        <v>7028</v>
      </c>
      <c r="H946" t="s">
        <v>84</v>
      </c>
      <c r="I946" t="s">
        <v>45</v>
      </c>
      <c r="J946" t="s">
        <v>6939</v>
      </c>
      <c r="K946" t="s">
        <v>27</v>
      </c>
      <c r="L946">
        <v>1</v>
      </c>
      <c r="M946">
        <v>4066200</v>
      </c>
      <c r="N946">
        <v>2845300</v>
      </c>
    </row>
    <row r="947" spans="1:14">
      <c r="A947" t="s">
        <v>817</v>
      </c>
      <c r="B947" t="s">
        <v>834</v>
      </c>
      <c r="C947">
        <v>1404</v>
      </c>
      <c r="D947">
        <v>11</v>
      </c>
      <c r="E947" t="s">
        <v>12</v>
      </c>
      <c r="F947" t="s">
        <v>1810</v>
      </c>
      <c r="G947" t="s">
        <v>7018</v>
      </c>
      <c r="H947" t="s">
        <v>19</v>
      </c>
      <c r="I947" t="s">
        <v>43</v>
      </c>
      <c r="J947" t="s">
        <v>6939</v>
      </c>
      <c r="K947" t="s">
        <v>27</v>
      </c>
      <c r="L947">
        <v>6</v>
      </c>
      <c r="M947">
        <v>73127400</v>
      </c>
      <c r="N947">
        <v>62415200</v>
      </c>
    </row>
    <row r="948" spans="1:14">
      <c r="A948" t="s">
        <v>738</v>
      </c>
      <c r="B948" t="s">
        <v>739</v>
      </c>
      <c r="C948">
        <v>1405</v>
      </c>
      <c r="D948">
        <v>5</v>
      </c>
      <c r="E948" t="s">
        <v>26</v>
      </c>
      <c r="F948" t="s">
        <v>1245</v>
      </c>
      <c r="G948" t="s">
        <v>7038</v>
      </c>
      <c r="H948" t="s">
        <v>75</v>
      </c>
      <c r="I948" t="s">
        <v>50</v>
      </c>
      <c r="J948" t="s">
        <v>6982</v>
      </c>
      <c r="K948" t="s">
        <v>409</v>
      </c>
      <c r="L948">
        <v>1</v>
      </c>
      <c r="M948">
        <v>1264000</v>
      </c>
      <c r="N948">
        <v>1107700</v>
      </c>
    </row>
    <row r="949" spans="1:14">
      <c r="A949" t="s">
        <v>738</v>
      </c>
      <c r="B949" t="s">
        <v>739</v>
      </c>
      <c r="C949">
        <v>1405</v>
      </c>
      <c r="D949">
        <v>5</v>
      </c>
      <c r="E949" t="s">
        <v>26</v>
      </c>
      <c r="F949" t="s">
        <v>1245</v>
      </c>
      <c r="G949" t="s">
        <v>7035</v>
      </c>
      <c r="H949" t="s">
        <v>82</v>
      </c>
      <c r="I949" t="s">
        <v>45</v>
      </c>
      <c r="J949" t="s">
        <v>6982</v>
      </c>
      <c r="K949" t="s">
        <v>409</v>
      </c>
      <c r="L949">
        <v>1</v>
      </c>
      <c r="M949">
        <v>2831800</v>
      </c>
      <c r="N949">
        <v>1996400</v>
      </c>
    </row>
    <row r="950" spans="1:14">
      <c r="A950" t="s">
        <v>738</v>
      </c>
      <c r="B950" t="s">
        <v>739</v>
      </c>
      <c r="C950">
        <v>1405</v>
      </c>
      <c r="D950">
        <v>5</v>
      </c>
      <c r="E950" t="s">
        <v>26</v>
      </c>
      <c r="F950" t="s">
        <v>1245</v>
      </c>
      <c r="G950" t="s">
        <v>7039</v>
      </c>
      <c r="H950" t="s">
        <v>134</v>
      </c>
      <c r="I950" t="s">
        <v>49</v>
      </c>
      <c r="J950" t="s">
        <v>6982</v>
      </c>
      <c r="K950" t="s">
        <v>409</v>
      </c>
      <c r="L950">
        <v>8</v>
      </c>
      <c r="M950">
        <v>15544800</v>
      </c>
      <c r="N950">
        <v>11679200</v>
      </c>
    </row>
    <row r="951" spans="1:14">
      <c r="A951" t="s">
        <v>803</v>
      </c>
      <c r="B951" t="s">
        <v>804</v>
      </c>
      <c r="C951">
        <v>1404</v>
      </c>
      <c r="D951">
        <v>12</v>
      </c>
      <c r="E951" t="s">
        <v>13</v>
      </c>
      <c r="F951" t="s">
        <v>1810</v>
      </c>
      <c r="G951" t="s">
        <v>7026</v>
      </c>
      <c r="H951" t="s">
        <v>39</v>
      </c>
      <c r="I951" t="s">
        <v>43</v>
      </c>
      <c r="J951" t="s">
        <v>6963</v>
      </c>
      <c r="K951" t="s">
        <v>294</v>
      </c>
      <c r="L951">
        <v>5</v>
      </c>
      <c r="M951">
        <v>38492000</v>
      </c>
      <c r="N951">
        <v>27256400</v>
      </c>
    </row>
    <row r="952" spans="1:14">
      <c r="A952" t="s">
        <v>803</v>
      </c>
      <c r="B952" t="s">
        <v>804</v>
      </c>
      <c r="C952">
        <v>1404</v>
      </c>
      <c r="D952">
        <v>12</v>
      </c>
      <c r="E952" t="s">
        <v>13</v>
      </c>
      <c r="F952" t="s">
        <v>1810</v>
      </c>
      <c r="G952" t="s">
        <v>7028</v>
      </c>
      <c r="H952" t="s">
        <v>84</v>
      </c>
      <c r="I952" t="s">
        <v>45</v>
      </c>
      <c r="J952" t="s">
        <v>6963</v>
      </c>
      <c r="K952" t="s">
        <v>294</v>
      </c>
      <c r="L952">
        <v>7</v>
      </c>
      <c r="M952">
        <v>27336400</v>
      </c>
      <c r="N952">
        <v>21360200</v>
      </c>
    </row>
    <row r="953" spans="1:14">
      <c r="A953" t="s">
        <v>803</v>
      </c>
      <c r="B953" t="s">
        <v>804</v>
      </c>
      <c r="C953">
        <v>1404</v>
      </c>
      <c r="D953">
        <v>12</v>
      </c>
      <c r="E953" t="s">
        <v>13</v>
      </c>
      <c r="F953" t="s">
        <v>1810</v>
      </c>
      <c r="G953" t="s">
        <v>7017</v>
      </c>
      <c r="H953" t="s">
        <v>16</v>
      </c>
      <c r="I953" t="s">
        <v>46</v>
      </c>
      <c r="J953" t="s">
        <v>6963</v>
      </c>
      <c r="K953" t="s">
        <v>294</v>
      </c>
      <c r="L953">
        <v>4</v>
      </c>
      <c r="M953">
        <v>57473200</v>
      </c>
      <c r="N953">
        <v>48543800</v>
      </c>
    </row>
    <row r="954" spans="1:14">
      <c r="A954" t="s">
        <v>743</v>
      </c>
      <c r="B954" t="s">
        <v>744</v>
      </c>
      <c r="C954">
        <v>1405</v>
      </c>
      <c r="D954">
        <v>3</v>
      </c>
      <c r="E954" t="s">
        <v>20</v>
      </c>
      <c r="F954" t="s">
        <v>945</v>
      </c>
      <c r="G954" t="s">
        <v>7044</v>
      </c>
      <c r="H954" t="s">
        <v>94</v>
      </c>
      <c r="I954" t="s">
        <v>51</v>
      </c>
      <c r="J954" t="s">
        <v>6967</v>
      </c>
      <c r="K954" t="s">
        <v>100</v>
      </c>
      <c r="L954">
        <v>2</v>
      </c>
      <c r="M954">
        <v>568600</v>
      </c>
      <c r="N954">
        <v>414100</v>
      </c>
    </row>
    <row r="955" spans="1:14">
      <c r="A955" t="s">
        <v>743</v>
      </c>
      <c r="B955" t="s">
        <v>744</v>
      </c>
      <c r="C955">
        <v>1405</v>
      </c>
      <c r="D955">
        <v>3</v>
      </c>
      <c r="E955" t="s">
        <v>20</v>
      </c>
      <c r="F955" t="s">
        <v>945</v>
      </c>
      <c r="G955" t="s">
        <v>7017</v>
      </c>
      <c r="H955" t="s">
        <v>16</v>
      </c>
      <c r="I955" t="s">
        <v>46</v>
      </c>
      <c r="J955" t="s">
        <v>6967</v>
      </c>
      <c r="K955" t="s">
        <v>100</v>
      </c>
      <c r="L955">
        <v>6</v>
      </c>
      <c r="M955">
        <v>86039400</v>
      </c>
      <c r="N955">
        <v>72714200</v>
      </c>
    </row>
    <row r="956" spans="1:14">
      <c r="A956" t="s">
        <v>748</v>
      </c>
      <c r="B956" t="s">
        <v>749</v>
      </c>
      <c r="C956">
        <v>1404</v>
      </c>
      <c r="D956">
        <v>12</v>
      </c>
      <c r="E956" t="s">
        <v>13</v>
      </c>
      <c r="F956" t="s">
        <v>1810</v>
      </c>
      <c r="G956" t="s">
        <v>7034</v>
      </c>
      <c r="H956" t="s">
        <v>172</v>
      </c>
      <c r="I956" t="s">
        <v>50</v>
      </c>
      <c r="J956" t="s">
        <v>6976</v>
      </c>
      <c r="K956" t="s">
        <v>619</v>
      </c>
      <c r="L956">
        <v>2</v>
      </c>
      <c r="M956">
        <v>7265800</v>
      </c>
      <c r="N956">
        <v>5253600</v>
      </c>
    </row>
    <row r="957" spans="1:14">
      <c r="A957" t="s">
        <v>795</v>
      </c>
      <c r="B957" t="s">
        <v>796</v>
      </c>
      <c r="C957">
        <v>1404</v>
      </c>
      <c r="D957">
        <v>12</v>
      </c>
      <c r="E957" t="s">
        <v>13</v>
      </c>
      <c r="F957" t="s">
        <v>1810</v>
      </c>
      <c r="G957" t="s">
        <v>7045</v>
      </c>
      <c r="H957" t="s">
        <v>95</v>
      </c>
      <c r="I957" t="s">
        <v>51</v>
      </c>
      <c r="J957" t="s">
        <v>6974</v>
      </c>
      <c r="K957" t="s">
        <v>692</v>
      </c>
      <c r="L957">
        <v>8</v>
      </c>
      <c r="M957">
        <v>2211200</v>
      </c>
      <c r="N957">
        <v>1693800</v>
      </c>
    </row>
    <row r="958" spans="1:14">
      <c r="A958" t="s">
        <v>795</v>
      </c>
      <c r="B958" t="s">
        <v>796</v>
      </c>
      <c r="C958">
        <v>1404</v>
      </c>
      <c r="D958">
        <v>12</v>
      </c>
      <c r="E958" t="s">
        <v>13</v>
      </c>
      <c r="F958" t="s">
        <v>1810</v>
      </c>
      <c r="G958" t="s">
        <v>7046</v>
      </c>
      <c r="H958" t="s">
        <v>91</v>
      </c>
      <c r="I958" t="s">
        <v>51</v>
      </c>
      <c r="J958" t="s">
        <v>6974</v>
      </c>
      <c r="K958" t="s">
        <v>692</v>
      </c>
      <c r="L958">
        <v>3</v>
      </c>
      <c r="M958">
        <v>559800</v>
      </c>
      <c r="N958">
        <v>432100</v>
      </c>
    </row>
    <row r="959" spans="1:14">
      <c r="A959" t="s">
        <v>795</v>
      </c>
      <c r="B959" t="s">
        <v>796</v>
      </c>
      <c r="C959">
        <v>1404</v>
      </c>
      <c r="D959">
        <v>12</v>
      </c>
      <c r="E959" t="s">
        <v>13</v>
      </c>
      <c r="F959" t="s">
        <v>1810</v>
      </c>
      <c r="G959" t="s">
        <v>7018</v>
      </c>
      <c r="H959" t="s">
        <v>19</v>
      </c>
      <c r="I959" t="s">
        <v>43</v>
      </c>
      <c r="J959" t="s">
        <v>6974</v>
      </c>
      <c r="K959" t="s">
        <v>692</v>
      </c>
      <c r="L959">
        <v>11</v>
      </c>
      <c r="M959">
        <v>129991400</v>
      </c>
      <c r="N959">
        <v>88860700</v>
      </c>
    </row>
    <row r="960" spans="1:14">
      <c r="A960" t="s">
        <v>795</v>
      </c>
      <c r="B960" t="s">
        <v>796</v>
      </c>
      <c r="C960">
        <v>1404</v>
      </c>
      <c r="D960">
        <v>12</v>
      </c>
      <c r="E960" t="s">
        <v>13</v>
      </c>
      <c r="F960" t="s">
        <v>1810</v>
      </c>
      <c r="G960" t="s">
        <v>7042</v>
      </c>
      <c r="H960" t="s">
        <v>89</v>
      </c>
      <c r="I960" t="s">
        <v>47</v>
      </c>
      <c r="J960" t="s">
        <v>6974</v>
      </c>
      <c r="K960" t="s">
        <v>692</v>
      </c>
      <c r="L960">
        <v>8</v>
      </c>
      <c r="M960">
        <v>5468000</v>
      </c>
      <c r="N960">
        <v>3781600</v>
      </c>
    </row>
    <row r="961" spans="1:14">
      <c r="A961" t="s">
        <v>795</v>
      </c>
      <c r="B961" t="s">
        <v>900</v>
      </c>
      <c r="C961">
        <v>1404</v>
      </c>
      <c r="D961">
        <v>12</v>
      </c>
      <c r="E961" t="s">
        <v>13</v>
      </c>
      <c r="F961" t="s">
        <v>1810</v>
      </c>
      <c r="G961" t="s">
        <v>7029</v>
      </c>
      <c r="H961" t="s">
        <v>209</v>
      </c>
      <c r="I961" t="s">
        <v>50</v>
      </c>
      <c r="J961" t="s">
        <v>6996</v>
      </c>
      <c r="K961" t="s">
        <v>546</v>
      </c>
      <c r="L961">
        <v>1</v>
      </c>
      <c r="M961">
        <v>5139000</v>
      </c>
      <c r="N961">
        <v>3851600</v>
      </c>
    </row>
    <row r="962" spans="1:14">
      <c r="A962" t="s">
        <v>757</v>
      </c>
      <c r="B962" t="s">
        <v>758</v>
      </c>
      <c r="C962">
        <v>1405</v>
      </c>
      <c r="D962">
        <v>5</v>
      </c>
      <c r="E962" t="s">
        <v>26</v>
      </c>
      <c r="F962" t="s">
        <v>1245</v>
      </c>
      <c r="G962" t="s">
        <v>7041</v>
      </c>
      <c r="H962" t="s">
        <v>66</v>
      </c>
      <c r="I962" t="s">
        <v>47</v>
      </c>
      <c r="J962" t="s">
        <v>6935</v>
      </c>
      <c r="K962" t="s">
        <v>15</v>
      </c>
      <c r="L962">
        <v>1</v>
      </c>
      <c r="M962">
        <v>1077000</v>
      </c>
      <c r="N962">
        <v>784200</v>
      </c>
    </row>
    <row r="963" spans="1:14">
      <c r="A963" t="s">
        <v>757</v>
      </c>
      <c r="B963" t="s">
        <v>758</v>
      </c>
      <c r="C963">
        <v>1405</v>
      </c>
      <c r="D963">
        <v>5</v>
      </c>
      <c r="E963" t="s">
        <v>26</v>
      </c>
      <c r="F963" t="s">
        <v>1245</v>
      </c>
      <c r="G963" t="s">
        <v>7027</v>
      </c>
      <c r="H963" t="s">
        <v>96</v>
      </c>
      <c r="I963" t="s">
        <v>45</v>
      </c>
      <c r="J963" t="s">
        <v>6935</v>
      </c>
      <c r="K963" t="s">
        <v>15</v>
      </c>
      <c r="L963">
        <v>9</v>
      </c>
      <c r="M963">
        <v>68121900</v>
      </c>
      <c r="N963">
        <v>58891600</v>
      </c>
    </row>
    <row r="964" spans="1:14">
      <c r="A964" t="s">
        <v>760</v>
      </c>
      <c r="B964" t="s">
        <v>761</v>
      </c>
      <c r="C964">
        <v>1405</v>
      </c>
      <c r="D964">
        <v>1</v>
      </c>
      <c r="E964" t="s">
        <v>14</v>
      </c>
      <c r="F964" t="s">
        <v>945</v>
      </c>
      <c r="G964" t="s">
        <v>7022</v>
      </c>
      <c r="H964" t="s">
        <v>31</v>
      </c>
      <c r="I964" t="s">
        <v>45</v>
      </c>
      <c r="J964" t="s">
        <v>6957</v>
      </c>
      <c r="K964" t="s">
        <v>111</v>
      </c>
      <c r="L964">
        <v>2</v>
      </c>
      <c r="M964">
        <v>13464200</v>
      </c>
      <c r="N964">
        <v>10039900</v>
      </c>
    </row>
    <row r="965" spans="1:14">
      <c r="A965" t="s">
        <v>760</v>
      </c>
      <c r="B965" t="s">
        <v>761</v>
      </c>
      <c r="C965">
        <v>1405</v>
      </c>
      <c r="D965">
        <v>1</v>
      </c>
      <c r="E965" t="s">
        <v>14</v>
      </c>
      <c r="F965" t="s">
        <v>945</v>
      </c>
      <c r="G965" t="s">
        <v>7037</v>
      </c>
      <c r="H965" t="s">
        <v>115</v>
      </c>
      <c r="I965" t="s">
        <v>49</v>
      </c>
      <c r="J965" t="s">
        <v>6957</v>
      </c>
      <c r="K965" t="s">
        <v>111</v>
      </c>
      <c r="L965">
        <v>3</v>
      </c>
      <c r="M965">
        <v>5315400</v>
      </c>
      <c r="N965">
        <v>4515400</v>
      </c>
    </row>
    <row r="966" spans="1:14">
      <c r="A966" t="s">
        <v>760</v>
      </c>
      <c r="B966" t="s">
        <v>761</v>
      </c>
      <c r="C966">
        <v>1405</v>
      </c>
      <c r="D966">
        <v>1</v>
      </c>
      <c r="E966" t="s">
        <v>14</v>
      </c>
      <c r="F966" t="s">
        <v>945</v>
      </c>
      <c r="G966" t="s">
        <v>7021</v>
      </c>
      <c r="H966" t="s">
        <v>28</v>
      </c>
      <c r="I966" t="s">
        <v>48</v>
      </c>
      <c r="J966" t="s">
        <v>6957</v>
      </c>
      <c r="K966" t="s">
        <v>111</v>
      </c>
      <c r="L966">
        <v>1</v>
      </c>
      <c r="M966">
        <v>8330100</v>
      </c>
      <c r="N966">
        <v>5913000</v>
      </c>
    </row>
    <row r="967" spans="1:14">
      <c r="A967" t="s">
        <v>847</v>
      </c>
      <c r="B967" t="s">
        <v>848</v>
      </c>
      <c r="C967">
        <v>1405</v>
      </c>
      <c r="D967">
        <v>1</v>
      </c>
      <c r="E967" t="s">
        <v>14</v>
      </c>
      <c r="F967" t="s">
        <v>945</v>
      </c>
      <c r="G967" t="s">
        <v>7042</v>
      </c>
      <c r="H967" t="s">
        <v>89</v>
      </c>
      <c r="I967" t="s">
        <v>47</v>
      </c>
      <c r="J967" t="s">
        <v>6989</v>
      </c>
      <c r="K967" t="s">
        <v>128</v>
      </c>
      <c r="L967">
        <v>3</v>
      </c>
      <c r="M967">
        <v>1718100</v>
      </c>
      <c r="N967">
        <v>1453400</v>
      </c>
    </row>
    <row r="968" spans="1:14">
      <c r="A968" t="s">
        <v>847</v>
      </c>
      <c r="B968" t="s">
        <v>848</v>
      </c>
      <c r="C968">
        <v>1405</v>
      </c>
      <c r="D968">
        <v>1</v>
      </c>
      <c r="E968" t="s">
        <v>14</v>
      </c>
      <c r="F968" t="s">
        <v>945</v>
      </c>
      <c r="G968" t="s">
        <v>7029</v>
      </c>
      <c r="H968" t="s">
        <v>209</v>
      </c>
      <c r="I968" t="s">
        <v>50</v>
      </c>
      <c r="J968" t="s">
        <v>6989</v>
      </c>
      <c r="K968" t="s">
        <v>128</v>
      </c>
      <c r="L968">
        <v>3</v>
      </c>
      <c r="M968">
        <v>15651900</v>
      </c>
      <c r="N968">
        <v>13703000</v>
      </c>
    </row>
    <row r="969" spans="1:14">
      <c r="A969" t="s">
        <v>847</v>
      </c>
      <c r="B969" t="s">
        <v>848</v>
      </c>
      <c r="C969">
        <v>1405</v>
      </c>
      <c r="D969">
        <v>1</v>
      </c>
      <c r="E969" t="s">
        <v>14</v>
      </c>
      <c r="F969" t="s">
        <v>945</v>
      </c>
      <c r="G969" t="s">
        <v>7036</v>
      </c>
      <c r="H969" t="s">
        <v>137</v>
      </c>
      <c r="I969" t="s">
        <v>47</v>
      </c>
      <c r="J969" t="s">
        <v>6989</v>
      </c>
      <c r="K969" t="s">
        <v>128</v>
      </c>
      <c r="L969">
        <v>2</v>
      </c>
      <c r="M969">
        <v>5194600</v>
      </c>
      <c r="N969">
        <v>4229300</v>
      </c>
    </row>
    <row r="970" spans="1:14">
      <c r="A970" t="s">
        <v>853</v>
      </c>
      <c r="B970" t="s">
        <v>854</v>
      </c>
      <c r="C970">
        <v>1405</v>
      </c>
      <c r="D970">
        <v>2</v>
      </c>
      <c r="E970" t="s">
        <v>17</v>
      </c>
      <c r="F970" t="s">
        <v>945</v>
      </c>
      <c r="G970" t="s">
        <v>7033</v>
      </c>
      <c r="H970" t="s">
        <v>71</v>
      </c>
      <c r="I970" t="s">
        <v>50</v>
      </c>
      <c r="J970" t="s">
        <v>6953</v>
      </c>
      <c r="K970" t="s">
        <v>478</v>
      </c>
      <c r="L970">
        <v>1</v>
      </c>
      <c r="M970">
        <v>5060500</v>
      </c>
      <c r="N970">
        <v>4332900</v>
      </c>
    </row>
    <row r="971" spans="1:14">
      <c r="A971" t="s">
        <v>853</v>
      </c>
      <c r="B971" t="s">
        <v>854</v>
      </c>
      <c r="C971">
        <v>1405</v>
      </c>
      <c r="D971">
        <v>2</v>
      </c>
      <c r="E971" t="s">
        <v>17</v>
      </c>
      <c r="F971" t="s">
        <v>945</v>
      </c>
      <c r="G971" t="s">
        <v>7031</v>
      </c>
      <c r="H971" t="s">
        <v>186</v>
      </c>
      <c r="I971" t="s">
        <v>48</v>
      </c>
      <c r="J971" t="s">
        <v>6953</v>
      </c>
      <c r="K971" t="s">
        <v>478</v>
      </c>
      <c r="L971">
        <v>3</v>
      </c>
      <c r="M971">
        <v>10794900</v>
      </c>
      <c r="N971">
        <v>7565300</v>
      </c>
    </row>
    <row r="972" spans="1:14">
      <c r="A972" t="s">
        <v>853</v>
      </c>
      <c r="B972" t="s">
        <v>854</v>
      </c>
      <c r="C972">
        <v>1405</v>
      </c>
      <c r="D972">
        <v>2</v>
      </c>
      <c r="E972" t="s">
        <v>17</v>
      </c>
      <c r="F972" t="s">
        <v>945</v>
      </c>
      <c r="G972" t="s">
        <v>7018</v>
      </c>
      <c r="H972" t="s">
        <v>19</v>
      </c>
      <c r="I972" t="s">
        <v>43</v>
      </c>
      <c r="J972" t="s">
        <v>6953</v>
      </c>
      <c r="K972" t="s">
        <v>478</v>
      </c>
      <c r="L972">
        <v>5</v>
      </c>
      <c r="M972">
        <v>58215000</v>
      </c>
      <c r="N972">
        <v>47690100</v>
      </c>
    </row>
    <row r="973" spans="1:14">
      <c r="A973" t="s">
        <v>853</v>
      </c>
      <c r="B973" t="s">
        <v>854</v>
      </c>
      <c r="C973">
        <v>1405</v>
      </c>
      <c r="D973">
        <v>2</v>
      </c>
      <c r="E973" t="s">
        <v>17</v>
      </c>
      <c r="F973" t="s">
        <v>945</v>
      </c>
      <c r="G973" t="s">
        <v>7028</v>
      </c>
      <c r="H973" t="s">
        <v>84</v>
      </c>
      <c r="I973" t="s">
        <v>45</v>
      </c>
      <c r="J973" t="s">
        <v>6953</v>
      </c>
      <c r="K973" t="s">
        <v>478</v>
      </c>
      <c r="L973">
        <v>2</v>
      </c>
      <c r="M973">
        <v>8172000</v>
      </c>
      <c r="N973">
        <v>6095800</v>
      </c>
    </row>
    <row r="974" spans="1:14">
      <c r="A974" t="s">
        <v>806</v>
      </c>
      <c r="B974" t="s">
        <v>807</v>
      </c>
      <c r="C974">
        <v>1405</v>
      </c>
      <c r="D974">
        <v>2</v>
      </c>
      <c r="E974" t="s">
        <v>17</v>
      </c>
      <c r="F974" t="s">
        <v>945</v>
      </c>
      <c r="G974" t="s">
        <v>7031</v>
      </c>
      <c r="H974" t="s">
        <v>186</v>
      </c>
      <c r="I974" t="s">
        <v>48</v>
      </c>
      <c r="J974" t="s">
        <v>6941</v>
      </c>
      <c r="K974" t="s">
        <v>32</v>
      </c>
      <c r="L974">
        <v>1</v>
      </c>
      <c r="M974">
        <v>3809200</v>
      </c>
      <c r="N974">
        <v>2879800</v>
      </c>
    </row>
    <row r="975" spans="1:14">
      <c r="A975" t="s">
        <v>806</v>
      </c>
      <c r="B975" t="s">
        <v>807</v>
      </c>
      <c r="C975">
        <v>1405</v>
      </c>
      <c r="D975">
        <v>2</v>
      </c>
      <c r="E975" t="s">
        <v>17</v>
      </c>
      <c r="F975" t="s">
        <v>945</v>
      </c>
      <c r="G975" t="s">
        <v>7019</v>
      </c>
      <c r="H975" t="s">
        <v>22</v>
      </c>
      <c r="I975" t="s">
        <v>43</v>
      </c>
      <c r="J975" t="s">
        <v>6941</v>
      </c>
      <c r="K975" t="s">
        <v>32</v>
      </c>
      <c r="L975">
        <v>1</v>
      </c>
      <c r="M975">
        <v>8963300</v>
      </c>
      <c r="N975">
        <v>6484800</v>
      </c>
    </row>
    <row r="976" spans="1:14">
      <c r="A976" t="s">
        <v>806</v>
      </c>
      <c r="B976" t="s">
        <v>807</v>
      </c>
      <c r="C976">
        <v>1405</v>
      </c>
      <c r="D976">
        <v>2</v>
      </c>
      <c r="E976" t="s">
        <v>17</v>
      </c>
      <c r="F976" t="s">
        <v>945</v>
      </c>
      <c r="G976" t="s">
        <v>7042</v>
      </c>
      <c r="H976" t="s">
        <v>89</v>
      </c>
      <c r="I976" t="s">
        <v>47</v>
      </c>
      <c r="J976" t="s">
        <v>6941</v>
      </c>
      <c r="K976" t="s">
        <v>32</v>
      </c>
      <c r="L976">
        <v>4</v>
      </c>
      <c r="M976">
        <v>2279200</v>
      </c>
      <c r="N976">
        <v>1702400</v>
      </c>
    </row>
    <row r="977" spans="1:14">
      <c r="A977" t="s">
        <v>806</v>
      </c>
      <c r="B977" t="s">
        <v>833</v>
      </c>
      <c r="C977">
        <v>1405</v>
      </c>
      <c r="D977">
        <v>2</v>
      </c>
      <c r="E977" t="s">
        <v>17</v>
      </c>
      <c r="F977" t="s">
        <v>945</v>
      </c>
      <c r="G977" t="s">
        <v>7027</v>
      </c>
      <c r="H977" t="s">
        <v>96</v>
      </c>
      <c r="I977" t="s">
        <v>45</v>
      </c>
      <c r="J977" t="s">
        <v>6993</v>
      </c>
      <c r="K977" t="s">
        <v>182</v>
      </c>
      <c r="L977">
        <v>8</v>
      </c>
      <c r="M977">
        <v>57674400</v>
      </c>
      <c r="N977">
        <v>40375000</v>
      </c>
    </row>
    <row r="978" spans="1:14">
      <c r="A978" t="s">
        <v>806</v>
      </c>
      <c r="B978" t="s">
        <v>833</v>
      </c>
      <c r="C978">
        <v>1405</v>
      </c>
      <c r="D978">
        <v>2</v>
      </c>
      <c r="E978" t="s">
        <v>17</v>
      </c>
      <c r="F978" t="s">
        <v>945</v>
      </c>
      <c r="G978" t="s">
        <v>7046</v>
      </c>
      <c r="H978" t="s">
        <v>91</v>
      </c>
      <c r="I978" t="s">
        <v>51</v>
      </c>
      <c r="J978" t="s">
        <v>6993</v>
      </c>
      <c r="K978" t="s">
        <v>182</v>
      </c>
      <c r="L978">
        <v>7</v>
      </c>
      <c r="M978">
        <v>1302000</v>
      </c>
      <c r="N978">
        <v>1108400</v>
      </c>
    </row>
    <row r="979" spans="1:14">
      <c r="A979" t="s">
        <v>806</v>
      </c>
      <c r="B979" t="s">
        <v>833</v>
      </c>
      <c r="C979">
        <v>1405</v>
      </c>
      <c r="D979">
        <v>2</v>
      </c>
      <c r="E979" t="s">
        <v>17</v>
      </c>
      <c r="F979" t="s">
        <v>945</v>
      </c>
      <c r="G979" t="s">
        <v>7041</v>
      </c>
      <c r="H979" t="s">
        <v>66</v>
      </c>
      <c r="I979" t="s">
        <v>47</v>
      </c>
      <c r="J979" t="s">
        <v>6993</v>
      </c>
      <c r="K979" t="s">
        <v>182</v>
      </c>
      <c r="L979">
        <v>5</v>
      </c>
      <c r="M979">
        <v>5034000</v>
      </c>
      <c r="N979">
        <v>3502300</v>
      </c>
    </row>
    <row r="980" spans="1:14">
      <c r="A980" t="s">
        <v>781</v>
      </c>
      <c r="B980" t="s">
        <v>782</v>
      </c>
      <c r="C980">
        <v>1405</v>
      </c>
      <c r="D980">
        <v>5</v>
      </c>
      <c r="E980" t="s">
        <v>26</v>
      </c>
      <c r="F980" t="s">
        <v>1245</v>
      </c>
      <c r="G980" t="s">
        <v>7032</v>
      </c>
      <c r="H980" t="s">
        <v>78</v>
      </c>
      <c r="I980" t="s">
        <v>49</v>
      </c>
      <c r="J980" t="s">
        <v>6999</v>
      </c>
      <c r="K980" t="s">
        <v>583</v>
      </c>
      <c r="L980">
        <v>6</v>
      </c>
      <c r="M980">
        <v>22246200</v>
      </c>
      <c r="N980">
        <v>17162400</v>
      </c>
    </row>
    <row r="981" spans="1:14">
      <c r="A981" t="s">
        <v>781</v>
      </c>
      <c r="B981" t="s">
        <v>782</v>
      </c>
      <c r="C981">
        <v>1405</v>
      </c>
      <c r="D981">
        <v>5</v>
      </c>
      <c r="E981" t="s">
        <v>26</v>
      </c>
      <c r="F981" t="s">
        <v>1245</v>
      </c>
      <c r="G981" t="s">
        <v>7021</v>
      </c>
      <c r="H981" t="s">
        <v>28</v>
      </c>
      <c r="I981" t="s">
        <v>48</v>
      </c>
      <c r="J981" t="s">
        <v>6999</v>
      </c>
      <c r="K981" t="s">
        <v>583</v>
      </c>
      <c r="L981">
        <v>2</v>
      </c>
      <c r="M981">
        <v>17086200</v>
      </c>
      <c r="N981">
        <v>14540000</v>
      </c>
    </row>
    <row r="982" spans="1:14">
      <c r="A982" t="s">
        <v>906</v>
      </c>
      <c r="B982" t="s">
        <v>907</v>
      </c>
      <c r="C982">
        <v>1405</v>
      </c>
      <c r="D982">
        <v>2</v>
      </c>
      <c r="E982" t="s">
        <v>17</v>
      </c>
      <c r="F982" t="s">
        <v>945</v>
      </c>
      <c r="G982" t="s">
        <v>7041</v>
      </c>
      <c r="H982" t="s">
        <v>66</v>
      </c>
      <c r="I982" t="s">
        <v>47</v>
      </c>
      <c r="J982" t="s">
        <v>6949</v>
      </c>
      <c r="K982" t="s">
        <v>290</v>
      </c>
      <c r="L982">
        <v>12</v>
      </c>
      <c r="M982">
        <v>12295200</v>
      </c>
      <c r="N982">
        <v>9086300</v>
      </c>
    </row>
    <row r="983" spans="1:14">
      <c r="A983" t="s">
        <v>906</v>
      </c>
      <c r="B983" t="s">
        <v>907</v>
      </c>
      <c r="C983">
        <v>1405</v>
      </c>
      <c r="D983">
        <v>2</v>
      </c>
      <c r="E983" t="s">
        <v>17</v>
      </c>
      <c r="F983" t="s">
        <v>945</v>
      </c>
      <c r="G983" t="s">
        <v>7020</v>
      </c>
      <c r="H983" t="s">
        <v>25</v>
      </c>
      <c r="I983" t="s">
        <v>46</v>
      </c>
      <c r="J983" t="s">
        <v>6949</v>
      </c>
      <c r="K983" t="s">
        <v>290</v>
      </c>
      <c r="L983">
        <v>1</v>
      </c>
      <c r="M983">
        <v>11991000</v>
      </c>
      <c r="N983">
        <v>9988400</v>
      </c>
    </row>
    <row r="984" spans="1:14">
      <c r="A984" t="s">
        <v>906</v>
      </c>
      <c r="B984" t="s">
        <v>907</v>
      </c>
      <c r="C984">
        <v>1405</v>
      </c>
      <c r="D984">
        <v>2</v>
      </c>
      <c r="E984" t="s">
        <v>17</v>
      </c>
      <c r="F984" t="s">
        <v>945</v>
      </c>
      <c r="G984" t="s">
        <v>7032</v>
      </c>
      <c r="H984" t="s">
        <v>78</v>
      </c>
      <c r="I984" t="s">
        <v>49</v>
      </c>
      <c r="J984" t="s">
        <v>6949</v>
      </c>
      <c r="K984" t="s">
        <v>290</v>
      </c>
      <c r="L984">
        <v>4</v>
      </c>
      <c r="M984">
        <v>14911200</v>
      </c>
      <c r="N984">
        <v>11074000</v>
      </c>
    </row>
    <row r="985" spans="1:14">
      <c r="A985" t="s">
        <v>813</v>
      </c>
      <c r="B985" t="s">
        <v>814</v>
      </c>
      <c r="C985">
        <v>1405</v>
      </c>
      <c r="D985">
        <v>2</v>
      </c>
      <c r="E985" t="s">
        <v>17</v>
      </c>
      <c r="F985" t="s">
        <v>945</v>
      </c>
      <c r="G985" t="s">
        <v>7044</v>
      </c>
      <c r="H985" t="s">
        <v>94</v>
      </c>
      <c r="I985" t="s">
        <v>51</v>
      </c>
      <c r="J985" t="s">
        <v>6956</v>
      </c>
      <c r="K985" t="s">
        <v>233</v>
      </c>
      <c r="L985">
        <v>2</v>
      </c>
      <c r="M985">
        <v>531200</v>
      </c>
      <c r="N985">
        <v>438600</v>
      </c>
    </row>
    <row r="986" spans="1:14">
      <c r="A986" t="s">
        <v>813</v>
      </c>
      <c r="B986" t="s">
        <v>814</v>
      </c>
      <c r="C986">
        <v>1405</v>
      </c>
      <c r="D986">
        <v>2</v>
      </c>
      <c r="E986" t="s">
        <v>17</v>
      </c>
      <c r="F986" t="s">
        <v>945</v>
      </c>
      <c r="G986" t="s">
        <v>7040</v>
      </c>
      <c r="H986" t="s">
        <v>63</v>
      </c>
      <c r="I986" t="s">
        <v>48</v>
      </c>
      <c r="J986" t="s">
        <v>6956</v>
      </c>
      <c r="K986" t="s">
        <v>233</v>
      </c>
      <c r="L986">
        <v>2</v>
      </c>
      <c r="M986">
        <v>2164200</v>
      </c>
      <c r="N986">
        <v>1616300</v>
      </c>
    </row>
    <row r="987" spans="1:14">
      <c r="A987" t="s">
        <v>879</v>
      </c>
      <c r="B987" t="s">
        <v>880</v>
      </c>
      <c r="C987">
        <v>1405</v>
      </c>
      <c r="D987">
        <v>3</v>
      </c>
      <c r="E987" t="s">
        <v>20</v>
      </c>
      <c r="F987" t="s">
        <v>945</v>
      </c>
      <c r="G987" t="s">
        <v>7026</v>
      </c>
      <c r="H987" t="s">
        <v>39</v>
      </c>
      <c r="I987" t="s">
        <v>43</v>
      </c>
      <c r="J987" t="s">
        <v>6977</v>
      </c>
      <c r="K987" t="s">
        <v>370</v>
      </c>
      <c r="L987">
        <v>4</v>
      </c>
      <c r="M987">
        <v>29658000</v>
      </c>
      <c r="N987">
        <v>20671500</v>
      </c>
    </row>
    <row r="988" spans="1:14">
      <c r="A988" t="s">
        <v>879</v>
      </c>
      <c r="B988" t="s">
        <v>880</v>
      </c>
      <c r="C988">
        <v>1405</v>
      </c>
      <c r="D988">
        <v>3</v>
      </c>
      <c r="E988" t="s">
        <v>20</v>
      </c>
      <c r="F988" t="s">
        <v>945</v>
      </c>
      <c r="G988" t="s">
        <v>7022</v>
      </c>
      <c r="H988" t="s">
        <v>31</v>
      </c>
      <c r="I988" t="s">
        <v>45</v>
      </c>
      <c r="J988" t="s">
        <v>6977</v>
      </c>
      <c r="K988" t="s">
        <v>370</v>
      </c>
      <c r="L988">
        <v>8</v>
      </c>
      <c r="M988">
        <v>58447200</v>
      </c>
      <c r="N988">
        <v>51059100</v>
      </c>
    </row>
    <row r="989" spans="1:14">
      <c r="A989" t="s">
        <v>897</v>
      </c>
      <c r="B989" t="s">
        <v>898</v>
      </c>
      <c r="C989">
        <v>1405</v>
      </c>
      <c r="D989">
        <v>4</v>
      </c>
      <c r="E989" t="s">
        <v>23</v>
      </c>
      <c r="F989" t="s">
        <v>1245</v>
      </c>
      <c r="G989" t="s">
        <v>7021</v>
      </c>
      <c r="H989" t="s">
        <v>28</v>
      </c>
      <c r="I989" t="s">
        <v>48</v>
      </c>
      <c r="J989" t="s">
        <v>6948</v>
      </c>
      <c r="K989" t="s">
        <v>381</v>
      </c>
      <c r="L989">
        <v>3</v>
      </c>
      <c r="M989">
        <v>23814300</v>
      </c>
      <c r="N989">
        <v>17068500</v>
      </c>
    </row>
    <row r="990" spans="1:14">
      <c r="A990" t="s">
        <v>897</v>
      </c>
      <c r="B990" t="s">
        <v>898</v>
      </c>
      <c r="C990">
        <v>1405</v>
      </c>
      <c r="D990">
        <v>4</v>
      </c>
      <c r="E990" t="s">
        <v>23</v>
      </c>
      <c r="F990" t="s">
        <v>1245</v>
      </c>
      <c r="G990" t="s">
        <v>7038</v>
      </c>
      <c r="H990" t="s">
        <v>75</v>
      </c>
      <c r="I990" t="s">
        <v>50</v>
      </c>
      <c r="J990" t="s">
        <v>6948</v>
      </c>
      <c r="K990" t="s">
        <v>381</v>
      </c>
      <c r="L990">
        <v>1</v>
      </c>
      <c r="M990">
        <v>1325100</v>
      </c>
      <c r="N990">
        <v>1023700</v>
      </c>
    </row>
    <row r="991" spans="1:14">
      <c r="A991" t="s">
        <v>897</v>
      </c>
      <c r="B991" t="s">
        <v>910</v>
      </c>
      <c r="C991">
        <v>1405</v>
      </c>
      <c r="D991">
        <v>4</v>
      </c>
      <c r="E991" t="s">
        <v>23</v>
      </c>
      <c r="F991" t="s">
        <v>1245</v>
      </c>
      <c r="G991" t="s">
        <v>7028</v>
      </c>
      <c r="H991" t="s">
        <v>84</v>
      </c>
      <c r="I991" t="s">
        <v>45</v>
      </c>
      <c r="J991" t="s">
        <v>6957</v>
      </c>
      <c r="K991" t="s">
        <v>111</v>
      </c>
      <c r="L991">
        <v>1</v>
      </c>
      <c r="M991">
        <v>4174800</v>
      </c>
      <c r="N991">
        <v>3319800</v>
      </c>
    </row>
    <row r="992" spans="1:14">
      <c r="A992" t="s">
        <v>897</v>
      </c>
      <c r="B992" t="s">
        <v>910</v>
      </c>
      <c r="C992">
        <v>1405</v>
      </c>
      <c r="D992">
        <v>4</v>
      </c>
      <c r="E992" t="s">
        <v>23</v>
      </c>
      <c r="F992" t="s">
        <v>1245</v>
      </c>
      <c r="G992" t="s">
        <v>7025</v>
      </c>
      <c r="H992" t="s">
        <v>37</v>
      </c>
      <c r="I992" t="s">
        <v>49</v>
      </c>
      <c r="J992" t="s">
        <v>6957</v>
      </c>
      <c r="K992" t="s">
        <v>111</v>
      </c>
      <c r="L992">
        <v>1</v>
      </c>
      <c r="M992">
        <v>4418600</v>
      </c>
      <c r="N992">
        <v>3310700</v>
      </c>
    </row>
    <row r="993" spans="1:14">
      <c r="A993" t="s">
        <v>824</v>
      </c>
      <c r="B993" t="s">
        <v>825</v>
      </c>
      <c r="C993">
        <v>1405</v>
      </c>
      <c r="D993">
        <v>5</v>
      </c>
      <c r="E993" t="s">
        <v>26</v>
      </c>
      <c r="F993" t="s">
        <v>1245</v>
      </c>
      <c r="G993" t="s">
        <v>7039</v>
      </c>
      <c r="H993" t="s">
        <v>134</v>
      </c>
      <c r="I993" t="s">
        <v>49</v>
      </c>
      <c r="J993" t="s">
        <v>6969</v>
      </c>
      <c r="K993" t="s">
        <v>318</v>
      </c>
      <c r="L993">
        <v>4</v>
      </c>
      <c r="M993">
        <v>7002000</v>
      </c>
      <c r="N993">
        <v>5716800</v>
      </c>
    </row>
    <row r="994" spans="1:14">
      <c r="A994" t="s">
        <v>865</v>
      </c>
      <c r="B994" t="s">
        <v>866</v>
      </c>
      <c r="C994">
        <v>1405</v>
      </c>
      <c r="D994">
        <v>5</v>
      </c>
      <c r="E994" t="s">
        <v>26</v>
      </c>
      <c r="F994" t="s">
        <v>1245</v>
      </c>
      <c r="G994" t="s">
        <v>7017</v>
      </c>
      <c r="H994" t="s">
        <v>16</v>
      </c>
      <c r="I994" t="s">
        <v>46</v>
      </c>
      <c r="J994" t="s">
        <v>6969</v>
      </c>
      <c r="K994" t="s">
        <v>318</v>
      </c>
      <c r="L994">
        <v>1</v>
      </c>
      <c r="M994">
        <v>13028800</v>
      </c>
      <c r="N994">
        <v>9229800</v>
      </c>
    </row>
    <row r="995" spans="1:14">
      <c r="A995" t="s">
        <v>865</v>
      </c>
      <c r="B995" t="s">
        <v>866</v>
      </c>
      <c r="C995">
        <v>1405</v>
      </c>
      <c r="D995">
        <v>5</v>
      </c>
      <c r="E995" t="s">
        <v>26</v>
      </c>
      <c r="F995" t="s">
        <v>1245</v>
      </c>
      <c r="G995" t="s">
        <v>7019</v>
      </c>
      <c r="H995" t="s">
        <v>22</v>
      </c>
      <c r="I995" t="s">
        <v>43</v>
      </c>
      <c r="J995" t="s">
        <v>6969</v>
      </c>
      <c r="K995" t="s">
        <v>318</v>
      </c>
      <c r="L995">
        <v>4</v>
      </c>
      <c r="M995">
        <v>36737600</v>
      </c>
      <c r="N995">
        <v>25744200</v>
      </c>
    </row>
    <row r="996" spans="1:14">
      <c r="A996" t="s">
        <v>865</v>
      </c>
      <c r="B996" t="s">
        <v>866</v>
      </c>
      <c r="C996">
        <v>1405</v>
      </c>
      <c r="D996">
        <v>5</v>
      </c>
      <c r="E996" t="s">
        <v>26</v>
      </c>
      <c r="F996" t="s">
        <v>1245</v>
      </c>
      <c r="G996" t="s">
        <v>7038</v>
      </c>
      <c r="H996" t="s">
        <v>75</v>
      </c>
      <c r="I996" t="s">
        <v>50</v>
      </c>
      <c r="J996" t="s">
        <v>6969</v>
      </c>
      <c r="K996" t="s">
        <v>318</v>
      </c>
      <c r="L996">
        <v>1</v>
      </c>
      <c r="M996">
        <v>1164200</v>
      </c>
      <c r="N996">
        <v>868000</v>
      </c>
    </row>
    <row r="997" spans="1:14">
      <c r="A997" t="s">
        <v>865</v>
      </c>
      <c r="B997" t="s">
        <v>866</v>
      </c>
      <c r="C997">
        <v>1405</v>
      </c>
      <c r="D997">
        <v>5</v>
      </c>
      <c r="E997" t="s">
        <v>26</v>
      </c>
      <c r="F997" t="s">
        <v>1245</v>
      </c>
      <c r="G997" t="s">
        <v>7045</v>
      </c>
      <c r="H997" t="s">
        <v>95</v>
      </c>
      <c r="I997" t="s">
        <v>51</v>
      </c>
      <c r="J997" t="s">
        <v>6969</v>
      </c>
      <c r="K997" t="s">
        <v>318</v>
      </c>
      <c r="L997">
        <v>1</v>
      </c>
      <c r="M997">
        <v>287100</v>
      </c>
      <c r="N997">
        <v>224900</v>
      </c>
    </row>
    <row r="998" spans="1:14">
      <c r="A998" t="s">
        <v>873</v>
      </c>
      <c r="B998" t="s">
        <v>874</v>
      </c>
      <c r="C998">
        <v>1405</v>
      </c>
      <c r="D998">
        <v>6</v>
      </c>
      <c r="E998" t="s">
        <v>29</v>
      </c>
      <c r="F998" t="s">
        <v>1245</v>
      </c>
      <c r="G998" t="s">
        <v>7042</v>
      </c>
      <c r="H998" t="s">
        <v>89</v>
      </c>
      <c r="I998" t="s">
        <v>47</v>
      </c>
      <c r="J998" t="s">
        <v>6976</v>
      </c>
      <c r="K998" t="s">
        <v>619</v>
      </c>
      <c r="L998">
        <v>1</v>
      </c>
      <c r="M998">
        <v>685700</v>
      </c>
      <c r="N998">
        <v>528600</v>
      </c>
    </row>
    <row r="999" spans="1:14">
      <c r="A999" t="s">
        <v>887</v>
      </c>
      <c r="B999" t="s">
        <v>888</v>
      </c>
      <c r="C999">
        <v>1405</v>
      </c>
      <c r="D999">
        <v>6</v>
      </c>
      <c r="E999" t="s">
        <v>29</v>
      </c>
      <c r="F999" t="s">
        <v>1245</v>
      </c>
      <c r="G999" t="s">
        <v>7023</v>
      </c>
      <c r="H999" t="s">
        <v>33</v>
      </c>
      <c r="I999" t="s">
        <v>47</v>
      </c>
      <c r="J999" t="s">
        <v>6958</v>
      </c>
      <c r="K999" t="s">
        <v>515</v>
      </c>
      <c r="L999">
        <v>5</v>
      </c>
      <c r="M999">
        <v>27595000</v>
      </c>
      <c r="N999">
        <v>20489100</v>
      </c>
    </row>
    <row r="1000" spans="1:14">
      <c r="A1000" t="s">
        <v>887</v>
      </c>
      <c r="B1000" t="s">
        <v>888</v>
      </c>
      <c r="C1000">
        <v>1405</v>
      </c>
      <c r="D1000">
        <v>6</v>
      </c>
      <c r="E1000" t="s">
        <v>29</v>
      </c>
      <c r="F1000" t="s">
        <v>1245</v>
      </c>
      <c r="G1000" t="s">
        <v>7038</v>
      </c>
      <c r="H1000" t="s">
        <v>75</v>
      </c>
      <c r="I1000" t="s">
        <v>50</v>
      </c>
      <c r="J1000" t="s">
        <v>6958</v>
      </c>
      <c r="K1000" t="s">
        <v>515</v>
      </c>
      <c r="L1000">
        <v>8</v>
      </c>
      <c r="M1000">
        <v>9937600</v>
      </c>
      <c r="N1000">
        <v>6858100</v>
      </c>
    </row>
    <row r="1001" spans="1:14">
      <c r="A1001" t="s">
        <v>887</v>
      </c>
      <c r="B1001" t="s">
        <v>888</v>
      </c>
      <c r="C1001">
        <v>1405</v>
      </c>
      <c r="D1001">
        <v>6</v>
      </c>
      <c r="E1001" t="s">
        <v>29</v>
      </c>
      <c r="F1001" t="s">
        <v>1245</v>
      </c>
      <c r="G1001" t="s">
        <v>7033</v>
      </c>
      <c r="H1001" t="s">
        <v>71</v>
      </c>
      <c r="I1001" t="s">
        <v>50</v>
      </c>
      <c r="J1001" t="s">
        <v>6958</v>
      </c>
      <c r="K1001" t="s">
        <v>515</v>
      </c>
      <c r="L1001">
        <v>3</v>
      </c>
      <c r="M1001">
        <v>16617300</v>
      </c>
      <c r="N1001">
        <v>12057900</v>
      </c>
    </row>
    <row r="1002" spans="1:14">
      <c r="A1002" t="s">
        <v>887</v>
      </c>
      <c r="B1002" t="s">
        <v>888</v>
      </c>
      <c r="C1002">
        <v>1405</v>
      </c>
      <c r="D1002">
        <v>6</v>
      </c>
      <c r="E1002" t="s">
        <v>29</v>
      </c>
      <c r="F1002" t="s">
        <v>1245</v>
      </c>
      <c r="G1002" t="s">
        <v>7018</v>
      </c>
      <c r="H1002" t="s">
        <v>19</v>
      </c>
      <c r="I1002" t="s">
        <v>43</v>
      </c>
      <c r="J1002" t="s">
        <v>6958</v>
      </c>
      <c r="K1002" t="s">
        <v>515</v>
      </c>
      <c r="L1002">
        <v>3</v>
      </c>
      <c r="M1002">
        <v>37062300</v>
      </c>
      <c r="N1002">
        <v>26580600</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F8D9-02A2-4484-A9CA-FFD7971C2CB5}">
  <dimension ref="A1:M31"/>
  <sheetViews>
    <sheetView showGridLines="0" workbookViewId="0">
      <selection activeCell="J14" sqref="J14"/>
    </sheetView>
  </sheetViews>
  <sheetFormatPr defaultRowHeight="13.8"/>
  <cols>
    <col min="1" max="1" width="9.19921875" style="9" bestFit="1" customWidth="1"/>
    <col min="2" max="2" width="12.59765625" style="9" customWidth="1"/>
    <col min="3" max="3" width="11.59765625" style="9" bestFit="1" customWidth="1"/>
    <col min="4" max="4" width="14.296875" style="10" customWidth="1"/>
    <col min="5" max="5" width="15.296875" style="10" customWidth="1"/>
    <col min="6" max="6" width="14.296875" style="10" customWidth="1"/>
    <col min="7" max="7" width="12.3984375" style="10" bestFit="1" customWidth="1"/>
    <col min="8" max="8" width="12.5" style="10" bestFit="1" customWidth="1"/>
    <col min="9" max="9" width="13.09765625" style="10" bestFit="1" customWidth="1"/>
    <col min="10" max="10" width="13.19921875" style="9" bestFit="1" customWidth="1"/>
    <col min="11" max="11" width="9.5" style="11" bestFit="1" customWidth="1"/>
    <col min="12" max="12" width="17.19921875" style="9" bestFit="1" customWidth="1"/>
    <col min="13" max="13" width="13.69921875" style="9" bestFit="1" customWidth="1"/>
    <col min="14" max="16384" width="8.796875" style="9"/>
  </cols>
  <sheetData>
    <row r="1" spans="1:13">
      <c r="A1" s="9" t="s">
        <v>55</v>
      </c>
      <c r="B1" s="9" t="s">
        <v>56</v>
      </c>
      <c r="C1" s="9" t="s">
        <v>40</v>
      </c>
      <c r="D1" s="10" t="s">
        <v>0</v>
      </c>
      <c r="E1" s="10" t="s">
        <v>60</v>
      </c>
      <c r="F1" s="10" t="s">
        <v>6926</v>
      </c>
      <c r="G1" s="10" t="s">
        <v>7075</v>
      </c>
      <c r="H1" s="10" t="s">
        <v>1</v>
      </c>
      <c r="I1" s="10" t="s">
        <v>2</v>
      </c>
      <c r="J1" s="9" t="s">
        <v>7015</v>
      </c>
      <c r="K1" s="11" t="s">
        <v>6927</v>
      </c>
      <c r="L1" s="9" t="s">
        <v>7016</v>
      </c>
      <c r="M1" s="9" t="s">
        <v>7076</v>
      </c>
    </row>
    <row r="2" spans="1:13">
      <c r="A2" s="9" t="s">
        <v>7017</v>
      </c>
      <c r="B2" s="9" t="s">
        <v>16</v>
      </c>
      <c r="C2" s="9" t="s">
        <v>46</v>
      </c>
      <c r="D2" s="10">
        <v>2214116500</v>
      </c>
      <c r="E2" s="10">
        <v>1735671500</v>
      </c>
      <c r="F2" s="10">
        <v>478445000</v>
      </c>
      <c r="G2" s="10">
        <v>167</v>
      </c>
      <c r="H2" s="10">
        <v>44</v>
      </c>
      <c r="I2" s="10">
        <v>34</v>
      </c>
      <c r="J2" s="9" t="s">
        <v>231</v>
      </c>
      <c r="K2" s="11">
        <v>0.216088448823718</v>
      </c>
      <c r="L2" s="9">
        <v>-2</v>
      </c>
      <c r="M2" s="9" t="s">
        <v>44</v>
      </c>
    </row>
    <row r="3" spans="1:13">
      <c r="A3" s="9" t="s">
        <v>7018</v>
      </c>
      <c r="B3" s="9" t="s">
        <v>19</v>
      </c>
      <c r="C3" s="9" t="s">
        <v>43</v>
      </c>
      <c r="D3" s="10">
        <v>1431470400</v>
      </c>
      <c r="E3" s="10">
        <v>1118168900</v>
      </c>
      <c r="F3" s="10">
        <v>313301500</v>
      </c>
      <c r="G3" s="10">
        <v>125</v>
      </c>
      <c r="H3" s="10">
        <v>30</v>
      </c>
      <c r="I3" s="10">
        <v>27</v>
      </c>
      <c r="J3" s="9" t="s">
        <v>887</v>
      </c>
      <c r="K3" s="11">
        <v>0.21886690776141801</v>
      </c>
      <c r="L3" s="9">
        <v>2</v>
      </c>
      <c r="M3" s="9" t="s">
        <v>44</v>
      </c>
    </row>
    <row r="4" spans="1:13">
      <c r="A4" s="9" t="s">
        <v>7019</v>
      </c>
      <c r="B4" s="9" t="s">
        <v>22</v>
      </c>
      <c r="C4" s="9" t="s">
        <v>43</v>
      </c>
      <c r="D4" s="10">
        <v>1395531000</v>
      </c>
      <c r="E4" s="10">
        <v>1085041800</v>
      </c>
      <c r="F4" s="10">
        <v>310489200</v>
      </c>
      <c r="G4" s="10">
        <v>143</v>
      </c>
      <c r="H4" s="10">
        <v>35</v>
      </c>
      <c r="I4" s="10">
        <v>29</v>
      </c>
      <c r="J4" s="9" t="s">
        <v>702</v>
      </c>
      <c r="K4" s="11">
        <v>0.22248821416364101</v>
      </c>
      <c r="L4" s="9">
        <v>3</v>
      </c>
      <c r="M4" s="9" t="s">
        <v>44</v>
      </c>
    </row>
    <row r="5" spans="1:13">
      <c r="A5" s="9" t="s">
        <v>7020</v>
      </c>
      <c r="B5" s="9" t="s">
        <v>25</v>
      </c>
      <c r="C5" s="9" t="s">
        <v>46</v>
      </c>
      <c r="D5" s="10">
        <v>1316269100</v>
      </c>
      <c r="E5" s="10">
        <v>1016849800</v>
      </c>
      <c r="F5" s="10">
        <v>299419300</v>
      </c>
      <c r="G5" s="10">
        <v>111</v>
      </c>
      <c r="H5" s="10">
        <v>31</v>
      </c>
      <c r="I5" s="10">
        <v>24</v>
      </c>
      <c r="J5" s="9" t="s">
        <v>277</v>
      </c>
      <c r="K5" s="11">
        <v>0.22747574944971399</v>
      </c>
      <c r="L5" s="9">
        <v>9</v>
      </c>
      <c r="M5" s="9" t="s">
        <v>44</v>
      </c>
    </row>
    <row r="6" spans="1:13">
      <c r="A6" s="9" t="s">
        <v>7021</v>
      </c>
      <c r="B6" s="9" t="s">
        <v>28</v>
      </c>
      <c r="C6" s="9" t="s">
        <v>48</v>
      </c>
      <c r="D6" s="10">
        <v>1107045300</v>
      </c>
      <c r="E6" s="10">
        <v>857453100</v>
      </c>
      <c r="F6" s="10">
        <v>249592200</v>
      </c>
      <c r="G6" s="10">
        <v>137</v>
      </c>
      <c r="H6" s="10">
        <v>30</v>
      </c>
      <c r="I6" s="10">
        <v>22</v>
      </c>
      <c r="J6" s="9" t="s">
        <v>702</v>
      </c>
      <c r="K6" s="11">
        <v>0.22545798261371999</v>
      </c>
      <c r="L6" s="9">
        <v>3</v>
      </c>
      <c r="M6" s="9" t="s">
        <v>44</v>
      </c>
    </row>
    <row r="7" spans="1:13">
      <c r="A7" s="9" t="s">
        <v>7022</v>
      </c>
      <c r="B7" s="9" t="s">
        <v>31</v>
      </c>
      <c r="C7" s="9" t="s">
        <v>45</v>
      </c>
      <c r="D7" s="10">
        <v>982196600</v>
      </c>
      <c r="E7" s="10">
        <v>775821700</v>
      </c>
      <c r="F7" s="10">
        <v>206374900</v>
      </c>
      <c r="G7" s="10">
        <v>137</v>
      </c>
      <c r="H7" s="10">
        <v>35</v>
      </c>
      <c r="I7" s="10">
        <v>27</v>
      </c>
      <c r="J7" s="9" t="s">
        <v>231</v>
      </c>
      <c r="K7" s="11">
        <v>0.21011567337944401</v>
      </c>
      <c r="L7" s="9">
        <v>-2</v>
      </c>
      <c r="M7" s="9" t="s">
        <v>44</v>
      </c>
    </row>
    <row r="8" spans="1:13">
      <c r="A8" s="9" t="s">
        <v>7023</v>
      </c>
      <c r="B8" s="9" t="s">
        <v>33</v>
      </c>
      <c r="C8" s="9" t="s">
        <v>47</v>
      </c>
      <c r="D8" s="10">
        <v>904643400</v>
      </c>
      <c r="E8" s="10">
        <v>697714300</v>
      </c>
      <c r="F8" s="10">
        <v>206929100</v>
      </c>
      <c r="G8" s="10">
        <v>176</v>
      </c>
      <c r="H8" s="10">
        <v>45</v>
      </c>
      <c r="I8" s="10">
        <v>35</v>
      </c>
      <c r="J8" s="9" t="s">
        <v>231</v>
      </c>
      <c r="K8" s="11">
        <v>0.22874107079098799</v>
      </c>
      <c r="L8" s="9">
        <v>-2</v>
      </c>
      <c r="M8" s="9" t="s">
        <v>44</v>
      </c>
    </row>
    <row r="9" spans="1:13">
      <c r="A9" s="9" t="s">
        <v>7024</v>
      </c>
      <c r="B9" s="9" t="s">
        <v>35</v>
      </c>
      <c r="C9" s="9" t="s">
        <v>45</v>
      </c>
      <c r="D9" s="10">
        <v>903453400</v>
      </c>
      <c r="E9" s="10">
        <v>705007400</v>
      </c>
      <c r="F9" s="10">
        <v>198446000</v>
      </c>
      <c r="G9" s="10">
        <v>122</v>
      </c>
      <c r="H9" s="10">
        <v>28</v>
      </c>
      <c r="I9" s="10">
        <v>26</v>
      </c>
      <c r="J9" s="9" t="s">
        <v>412</v>
      </c>
      <c r="K9" s="11">
        <v>0.219652723649056</v>
      </c>
      <c r="L9" s="9">
        <v>21</v>
      </c>
      <c r="M9" s="9" t="s">
        <v>44</v>
      </c>
    </row>
    <row r="10" spans="1:13">
      <c r="A10" s="9" t="s">
        <v>7025</v>
      </c>
      <c r="B10" s="9" t="s">
        <v>37</v>
      </c>
      <c r="C10" s="9" t="s">
        <v>49</v>
      </c>
      <c r="D10" s="10">
        <v>872838300</v>
      </c>
      <c r="E10" s="10">
        <v>686971800</v>
      </c>
      <c r="F10" s="10">
        <v>185866500</v>
      </c>
      <c r="G10" s="10">
        <v>204</v>
      </c>
      <c r="H10" s="10">
        <v>45</v>
      </c>
      <c r="I10" s="10">
        <v>37</v>
      </c>
      <c r="J10" s="9" t="s">
        <v>76</v>
      </c>
      <c r="K10" s="11">
        <v>0.21294494066083</v>
      </c>
      <c r="L10" s="9">
        <v>0</v>
      </c>
      <c r="M10" s="9" t="s">
        <v>44</v>
      </c>
    </row>
    <row r="11" spans="1:13">
      <c r="A11" s="9" t="s">
        <v>7026</v>
      </c>
      <c r="B11" s="9" t="s">
        <v>39</v>
      </c>
      <c r="C11" s="9" t="s">
        <v>43</v>
      </c>
      <c r="D11" s="10">
        <v>832117200</v>
      </c>
      <c r="E11" s="10">
        <v>654654300</v>
      </c>
      <c r="F11" s="10">
        <v>177462900</v>
      </c>
      <c r="G11" s="10">
        <v>108</v>
      </c>
      <c r="H11" s="10">
        <v>32</v>
      </c>
      <c r="I11" s="10">
        <v>27</v>
      </c>
      <c r="J11" s="9" t="s">
        <v>387</v>
      </c>
      <c r="K11" s="11">
        <v>0.21326671291015301</v>
      </c>
      <c r="L11" s="9">
        <v>27</v>
      </c>
      <c r="M11" s="9" t="s">
        <v>44</v>
      </c>
    </row>
    <row r="12" spans="1:13">
      <c r="A12" s="9" t="s">
        <v>7027</v>
      </c>
      <c r="B12" s="9" t="s">
        <v>96</v>
      </c>
      <c r="C12" s="9" t="s">
        <v>45</v>
      </c>
      <c r="D12" s="10">
        <v>699375300</v>
      </c>
      <c r="E12" s="10">
        <v>564041200</v>
      </c>
      <c r="F12" s="10">
        <v>135334100</v>
      </c>
      <c r="G12" s="10">
        <v>100</v>
      </c>
      <c r="H12" s="10">
        <v>25</v>
      </c>
      <c r="I12" s="10">
        <v>20</v>
      </c>
      <c r="J12" s="9" t="s">
        <v>286</v>
      </c>
      <c r="K12" s="11">
        <v>0.19350711985396099</v>
      </c>
      <c r="L12" s="9">
        <v>-1</v>
      </c>
      <c r="M12" s="9" t="s">
        <v>44</v>
      </c>
    </row>
    <row r="13" spans="1:13">
      <c r="A13" s="9" t="s">
        <v>7028</v>
      </c>
      <c r="B13" s="9" t="s">
        <v>84</v>
      </c>
      <c r="C13" s="9" t="s">
        <v>45</v>
      </c>
      <c r="D13" s="10">
        <v>673635200</v>
      </c>
      <c r="E13" s="10">
        <v>514737100</v>
      </c>
      <c r="F13" s="10">
        <v>158898100</v>
      </c>
      <c r="G13" s="10">
        <v>161</v>
      </c>
      <c r="H13" s="10">
        <v>36</v>
      </c>
      <c r="I13" s="10">
        <v>28</v>
      </c>
      <c r="J13" s="9" t="s">
        <v>429</v>
      </c>
      <c r="K13" s="11">
        <v>0.23588152756863101</v>
      </c>
      <c r="L13" s="9">
        <v>4</v>
      </c>
      <c r="M13" s="9" t="s">
        <v>44</v>
      </c>
    </row>
    <row r="14" spans="1:13">
      <c r="A14" s="9" t="s">
        <v>7029</v>
      </c>
      <c r="B14" s="9" t="s">
        <v>209</v>
      </c>
      <c r="C14" s="9" t="s">
        <v>50</v>
      </c>
      <c r="D14" s="10">
        <v>588484400</v>
      </c>
      <c r="E14" s="10">
        <v>464248900</v>
      </c>
      <c r="F14" s="10">
        <v>124235500</v>
      </c>
      <c r="G14" s="10">
        <v>115</v>
      </c>
      <c r="H14" s="10">
        <v>34</v>
      </c>
      <c r="I14" s="10">
        <v>29</v>
      </c>
      <c r="J14" s="9" t="s">
        <v>297</v>
      </c>
      <c r="K14" s="11">
        <v>0.21111094873542999</v>
      </c>
      <c r="L14" s="9">
        <v>6</v>
      </c>
      <c r="M14" s="9" t="s">
        <v>44</v>
      </c>
    </row>
    <row r="15" spans="1:13">
      <c r="A15" s="9" t="s">
        <v>7030</v>
      </c>
      <c r="B15" s="9" t="s">
        <v>99</v>
      </c>
      <c r="C15" s="9" t="s">
        <v>47</v>
      </c>
      <c r="D15" s="10">
        <v>564870800</v>
      </c>
      <c r="E15" s="10">
        <v>429007200</v>
      </c>
      <c r="F15" s="10">
        <v>135863600</v>
      </c>
      <c r="G15" s="10">
        <v>119</v>
      </c>
      <c r="H15" s="10">
        <v>27</v>
      </c>
      <c r="I15" s="10">
        <v>25</v>
      </c>
      <c r="J15" s="9" t="s">
        <v>429</v>
      </c>
      <c r="K15" s="11">
        <v>0.24052154935252401</v>
      </c>
      <c r="L15" s="9">
        <v>4</v>
      </c>
      <c r="M15" s="9" t="s">
        <v>44</v>
      </c>
    </row>
    <row r="16" spans="1:13">
      <c r="A16" s="9" t="s">
        <v>7031</v>
      </c>
      <c r="B16" s="9" t="s">
        <v>186</v>
      </c>
      <c r="C16" s="9" t="s">
        <v>48</v>
      </c>
      <c r="D16" s="10">
        <v>532141900</v>
      </c>
      <c r="E16" s="10">
        <v>426891300</v>
      </c>
      <c r="F16" s="10">
        <v>105250600</v>
      </c>
      <c r="G16" s="10">
        <v>136</v>
      </c>
      <c r="H16" s="10">
        <v>38</v>
      </c>
      <c r="I16" s="10">
        <v>28</v>
      </c>
      <c r="J16" s="9" t="s">
        <v>454</v>
      </c>
      <c r="K16" s="11">
        <v>0.197786718166715</v>
      </c>
      <c r="L16" s="9">
        <v>23</v>
      </c>
      <c r="M16" s="9" t="s">
        <v>44</v>
      </c>
    </row>
    <row r="17" spans="1:13">
      <c r="A17" s="9" t="s">
        <v>7032</v>
      </c>
      <c r="B17" s="9" t="s">
        <v>78</v>
      </c>
      <c r="C17" s="9" t="s">
        <v>49</v>
      </c>
      <c r="D17" s="10">
        <v>502786900</v>
      </c>
      <c r="E17" s="10">
        <v>387730400</v>
      </c>
      <c r="F17" s="10">
        <v>115056500</v>
      </c>
      <c r="G17" s="10">
        <v>128</v>
      </c>
      <c r="H17" s="10">
        <v>33</v>
      </c>
      <c r="I17" s="10">
        <v>28</v>
      </c>
      <c r="J17" s="9" t="s">
        <v>231</v>
      </c>
      <c r="K17" s="11">
        <v>0.22883750551177801</v>
      </c>
      <c r="L17" s="9">
        <v>-2</v>
      </c>
      <c r="M17" s="9" t="s">
        <v>44</v>
      </c>
    </row>
    <row r="18" spans="1:13">
      <c r="A18" s="9" t="s">
        <v>7033</v>
      </c>
      <c r="B18" s="9" t="s">
        <v>71</v>
      </c>
      <c r="C18" s="9" t="s">
        <v>50</v>
      </c>
      <c r="D18" s="10">
        <v>470817700</v>
      </c>
      <c r="E18" s="10">
        <v>369498600</v>
      </c>
      <c r="F18" s="10">
        <v>101319100</v>
      </c>
      <c r="G18" s="10">
        <v>83</v>
      </c>
      <c r="H18" s="10">
        <v>24</v>
      </c>
      <c r="I18" s="10">
        <v>19</v>
      </c>
      <c r="J18" s="9" t="s">
        <v>887</v>
      </c>
      <c r="K18" s="11">
        <v>0.21519815419003999</v>
      </c>
      <c r="L18" s="9">
        <v>2</v>
      </c>
      <c r="M18" s="9" t="s">
        <v>44</v>
      </c>
    </row>
    <row r="19" spans="1:13">
      <c r="A19" s="9" t="s">
        <v>7034</v>
      </c>
      <c r="B19" s="9" t="s">
        <v>172</v>
      </c>
      <c r="C19" s="9" t="s">
        <v>50</v>
      </c>
      <c r="D19" s="10">
        <v>464821400</v>
      </c>
      <c r="E19" s="10">
        <v>369842900</v>
      </c>
      <c r="F19" s="10">
        <v>94978500</v>
      </c>
      <c r="G19" s="10">
        <v>123</v>
      </c>
      <c r="H19" s="10">
        <v>29</v>
      </c>
      <c r="I19" s="10">
        <v>23</v>
      </c>
      <c r="J19" s="9" t="s">
        <v>589</v>
      </c>
      <c r="K19" s="11">
        <v>0.20433332028172499</v>
      </c>
      <c r="L19" s="9">
        <v>13</v>
      </c>
      <c r="M19" s="9" t="s">
        <v>44</v>
      </c>
    </row>
    <row r="20" spans="1:13">
      <c r="A20" s="9" t="s">
        <v>7035</v>
      </c>
      <c r="B20" s="9" t="s">
        <v>82</v>
      </c>
      <c r="C20" s="9" t="s">
        <v>45</v>
      </c>
      <c r="D20" s="10">
        <v>366956400</v>
      </c>
      <c r="E20" s="10">
        <v>274918100</v>
      </c>
      <c r="F20" s="10">
        <v>92038300</v>
      </c>
      <c r="G20" s="10">
        <v>116</v>
      </c>
      <c r="H20" s="10">
        <v>33</v>
      </c>
      <c r="I20" s="10">
        <v>24</v>
      </c>
      <c r="J20" s="9" t="s">
        <v>506</v>
      </c>
      <c r="K20" s="11">
        <v>0.25081535572073399</v>
      </c>
      <c r="L20" s="9">
        <v>33</v>
      </c>
      <c r="M20" s="9" t="s">
        <v>7077</v>
      </c>
    </row>
    <row r="21" spans="1:13">
      <c r="A21" s="9" t="s">
        <v>7036</v>
      </c>
      <c r="B21" s="9" t="s">
        <v>137</v>
      </c>
      <c r="C21" s="9" t="s">
        <v>47</v>
      </c>
      <c r="D21" s="10">
        <v>357760200</v>
      </c>
      <c r="E21" s="10">
        <v>283329900</v>
      </c>
      <c r="F21" s="10">
        <v>74430300</v>
      </c>
      <c r="G21" s="10">
        <v>135</v>
      </c>
      <c r="H21" s="10">
        <v>34</v>
      </c>
      <c r="I21" s="10">
        <v>27</v>
      </c>
      <c r="J21" s="9" t="s">
        <v>286</v>
      </c>
      <c r="K21" s="11">
        <v>0.20804522135217901</v>
      </c>
      <c r="L21" s="9">
        <v>-1</v>
      </c>
      <c r="M21" s="9" t="s">
        <v>44</v>
      </c>
    </row>
    <row r="22" spans="1:13">
      <c r="A22" s="9" t="s">
        <v>7037</v>
      </c>
      <c r="B22" s="9" t="s">
        <v>115</v>
      </c>
      <c r="C22" s="9" t="s">
        <v>49</v>
      </c>
      <c r="D22" s="10">
        <v>185832800</v>
      </c>
      <c r="E22" s="10">
        <v>145191300</v>
      </c>
      <c r="F22" s="10">
        <v>40641500</v>
      </c>
      <c r="G22" s="10">
        <v>112</v>
      </c>
      <c r="H22" s="10">
        <v>30</v>
      </c>
      <c r="I22" s="10">
        <v>25</v>
      </c>
      <c r="J22" s="9" t="s">
        <v>297</v>
      </c>
      <c r="K22" s="11">
        <v>0.218699282365653</v>
      </c>
      <c r="L22" s="9">
        <v>6</v>
      </c>
      <c r="M22" s="9" t="s">
        <v>44</v>
      </c>
    </row>
    <row r="23" spans="1:13">
      <c r="A23" s="9" t="s">
        <v>7038</v>
      </c>
      <c r="B23" s="9" t="s">
        <v>75</v>
      </c>
      <c r="C23" s="9" t="s">
        <v>50</v>
      </c>
      <c r="D23" s="10">
        <v>178444300</v>
      </c>
      <c r="E23" s="10">
        <v>135721900</v>
      </c>
      <c r="F23" s="10">
        <v>42722400</v>
      </c>
      <c r="G23" s="10">
        <v>140</v>
      </c>
      <c r="H23" s="10">
        <v>42</v>
      </c>
      <c r="I23" s="10">
        <v>33</v>
      </c>
      <c r="J23" s="9" t="s">
        <v>887</v>
      </c>
      <c r="K23" s="11">
        <v>0.23941588495681801</v>
      </c>
      <c r="L23" s="9">
        <v>2</v>
      </c>
      <c r="M23" s="9" t="s">
        <v>44</v>
      </c>
    </row>
    <row r="24" spans="1:13">
      <c r="A24" s="9" t="s">
        <v>7039</v>
      </c>
      <c r="B24" s="9" t="s">
        <v>134</v>
      </c>
      <c r="C24" s="9" t="s">
        <v>49</v>
      </c>
      <c r="D24" s="10">
        <v>167822200</v>
      </c>
      <c r="E24" s="10">
        <v>127144700</v>
      </c>
      <c r="F24" s="10">
        <v>40677500</v>
      </c>
      <c r="G24" s="10">
        <v>90</v>
      </c>
      <c r="H24" s="10">
        <v>27</v>
      </c>
      <c r="I24" s="10">
        <v>22</v>
      </c>
      <c r="J24" s="9" t="s">
        <v>76</v>
      </c>
      <c r="K24" s="11">
        <v>0.24238449978608301</v>
      </c>
      <c r="L24" s="9">
        <v>0</v>
      </c>
      <c r="M24" s="9" t="s">
        <v>44</v>
      </c>
    </row>
    <row r="25" spans="1:13">
      <c r="A25" s="9" t="s">
        <v>7040</v>
      </c>
      <c r="B25" s="9" t="s">
        <v>63</v>
      </c>
      <c r="C25" s="9" t="s">
        <v>48</v>
      </c>
      <c r="D25" s="10">
        <v>165030200</v>
      </c>
      <c r="E25" s="10">
        <v>129536600</v>
      </c>
      <c r="F25" s="10">
        <v>35493600</v>
      </c>
      <c r="G25" s="10">
        <v>143</v>
      </c>
      <c r="H25" s="10">
        <v>33</v>
      </c>
      <c r="I25" s="10">
        <v>29</v>
      </c>
      <c r="J25" s="9" t="s">
        <v>277</v>
      </c>
      <c r="K25" s="11">
        <v>0.21507336233004601</v>
      </c>
      <c r="L25" s="9">
        <v>9</v>
      </c>
      <c r="M25" s="9" t="s">
        <v>44</v>
      </c>
    </row>
    <row r="26" spans="1:13">
      <c r="A26" s="9" t="s">
        <v>7041</v>
      </c>
      <c r="B26" s="9" t="s">
        <v>66</v>
      </c>
      <c r="C26" s="9" t="s">
        <v>47</v>
      </c>
      <c r="D26" s="10">
        <v>158918700</v>
      </c>
      <c r="E26" s="10">
        <v>124964300</v>
      </c>
      <c r="F26" s="10">
        <v>33954400</v>
      </c>
      <c r="G26" s="10">
        <v>160</v>
      </c>
      <c r="H26" s="10">
        <v>39</v>
      </c>
      <c r="I26" s="10">
        <v>32</v>
      </c>
      <c r="J26" s="9" t="s">
        <v>116</v>
      </c>
      <c r="K26" s="11">
        <v>0.21365893378186501</v>
      </c>
      <c r="L26" s="9">
        <v>11</v>
      </c>
      <c r="M26" s="9" t="s">
        <v>44</v>
      </c>
    </row>
    <row r="27" spans="1:13">
      <c r="A27" s="9" t="s">
        <v>7042</v>
      </c>
      <c r="B27" s="9" t="s">
        <v>89</v>
      </c>
      <c r="C27" s="9" t="s">
        <v>47</v>
      </c>
      <c r="D27" s="10">
        <v>79722400</v>
      </c>
      <c r="E27" s="10">
        <v>61984600</v>
      </c>
      <c r="F27" s="10">
        <v>17737800</v>
      </c>
      <c r="G27" s="10">
        <v>128</v>
      </c>
      <c r="H27" s="10">
        <v>32</v>
      </c>
      <c r="I27" s="10">
        <v>27</v>
      </c>
      <c r="J27" s="9" t="s">
        <v>257</v>
      </c>
      <c r="K27" s="11">
        <v>0.22249455610970101</v>
      </c>
      <c r="L27" s="9">
        <v>14</v>
      </c>
      <c r="M27" s="9" t="s">
        <v>44</v>
      </c>
    </row>
    <row r="28" spans="1:13">
      <c r="A28" s="9" t="s">
        <v>7043</v>
      </c>
      <c r="B28" s="9" t="s">
        <v>68</v>
      </c>
      <c r="C28" s="9" t="s">
        <v>51</v>
      </c>
      <c r="D28" s="10">
        <v>40813500</v>
      </c>
      <c r="E28" s="10">
        <v>31244000</v>
      </c>
      <c r="F28" s="10">
        <v>9569500</v>
      </c>
      <c r="G28" s="10">
        <v>127</v>
      </c>
      <c r="H28" s="10">
        <v>29</v>
      </c>
      <c r="I28" s="10">
        <v>26</v>
      </c>
      <c r="J28" s="9" t="s">
        <v>346</v>
      </c>
      <c r="K28" s="11">
        <v>0.234468986977348</v>
      </c>
      <c r="L28" s="9">
        <v>25</v>
      </c>
      <c r="M28" s="9" t="s">
        <v>44</v>
      </c>
    </row>
    <row r="29" spans="1:13">
      <c r="A29" s="9" t="s">
        <v>7044</v>
      </c>
      <c r="B29" s="9" t="s">
        <v>94</v>
      </c>
      <c r="C29" s="9" t="s">
        <v>51</v>
      </c>
      <c r="D29" s="10">
        <v>38890200</v>
      </c>
      <c r="E29" s="10">
        <v>30381100</v>
      </c>
      <c r="F29" s="10">
        <v>8509100</v>
      </c>
      <c r="G29" s="10">
        <v>150</v>
      </c>
      <c r="H29" s="10">
        <v>39</v>
      </c>
      <c r="I29" s="10">
        <v>30</v>
      </c>
      <c r="J29" s="9" t="s">
        <v>286</v>
      </c>
      <c r="K29" s="11">
        <v>0.21879805195139099</v>
      </c>
      <c r="L29" s="9">
        <v>-1</v>
      </c>
      <c r="M29" s="9" t="s">
        <v>44</v>
      </c>
    </row>
    <row r="30" spans="1:13">
      <c r="A30" s="9" t="s">
        <v>7045</v>
      </c>
      <c r="B30" s="9" t="s">
        <v>95</v>
      </c>
      <c r="C30" s="9" t="s">
        <v>51</v>
      </c>
      <c r="D30" s="10">
        <v>31207200</v>
      </c>
      <c r="E30" s="10">
        <v>24541700</v>
      </c>
      <c r="F30" s="10">
        <v>6665500</v>
      </c>
      <c r="G30" s="10">
        <v>106</v>
      </c>
      <c r="H30" s="10">
        <v>33</v>
      </c>
      <c r="I30" s="10">
        <v>27</v>
      </c>
      <c r="J30" s="9" t="s">
        <v>865</v>
      </c>
      <c r="K30" s="11">
        <v>0.213588530851855</v>
      </c>
      <c r="L30" s="9">
        <v>40</v>
      </c>
      <c r="M30" s="9" t="s">
        <v>7077</v>
      </c>
    </row>
    <row r="31" spans="1:13">
      <c r="A31" s="9" t="s">
        <v>7046</v>
      </c>
      <c r="B31" s="9" t="s">
        <v>91</v>
      </c>
      <c r="C31" s="9" t="s">
        <v>51</v>
      </c>
      <c r="D31" s="10">
        <v>19517600</v>
      </c>
      <c r="E31" s="10">
        <v>15150800</v>
      </c>
      <c r="F31" s="10">
        <v>4366800</v>
      </c>
      <c r="G31" s="10">
        <v>107</v>
      </c>
      <c r="H31" s="10">
        <v>28</v>
      </c>
      <c r="I31" s="10">
        <v>25</v>
      </c>
      <c r="J31" s="9" t="s">
        <v>297</v>
      </c>
      <c r="K31" s="11">
        <v>0.22373652498258001</v>
      </c>
      <c r="L31" s="9">
        <v>6</v>
      </c>
      <c r="M31" s="9" t="s">
        <v>44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6C847-1C78-4FB1-A2D1-F4B920CCFAD6}">
  <dimension ref="A1:N81"/>
  <sheetViews>
    <sheetView showGridLines="0" workbookViewId="0">
      <selection activeCell="G11" sqref="G11"/>
    </sheetView>
  </sheetViews>
  <sheetFormatPr defaultRowHeight="13.8"/>
  <cols>
    <col min="1" max="1" width="10.8984375" style="9" bestFit="1" customWidth="1"/>
    <col min="2" max="2" width="14.3984375" style="9" bestFit="1" customWidth="1"/>
    <col min="3" max="3" width="10.8984375" style="10" bestFit="1" customWidth="1"/>
    <col min="4" max="4" width="12.796875" style="10" bestFit="1" customWidth="1"/>
    <col min="5" max="5" width="12.3984375" style="10" bestFit="1" customWidth="1"/>
    <col min="6" max="6" width="10.5" style="10" bestFit="1" customWidth="1"/>
    <col min="7" max="7" width="11.69921875" style="10" bestFit="1" customWidth="1"/>
    <col min="8" max="8" width="19.296875" style="10" bestFit="1" customWidth="1"/>
    <col min="9" max="9" width="11.296875" style="10" bestFit="1" customWidth="1"/>
    <col min="10" max="10" width="11.796875" style="9" bestFit="1" customWidth="1"/>
    <col min="11" max="11" width="9.19921875" style="11" bestFit="1" customWidth="1"/>
    <col min="12" max="12" width="16.5" style="10" bestFit="1" customWidth="1"/>
    <col min="13" max="13" width="16.3984375" style="10" bestFit="1" customWidth="1"/>
    <col min="14" max="14" width="14.19921875" style="9" bestFit="1" customWidth="1"/>
    <col min="15" max="16384" width="8.796875" style="9"/>
  </cols>
  <sheetData>
    <row r="1" spans="1:14">
      <c r="A1" s="9" t="s">
        <v>57</v>
      </c>
      <c r="B1" s="9" t="s">
        <v>58</v>
      </c>
      <c r="C1" s="10" t="s">
        <v>0</v>
      </c>
      <c r="D1" s="10" t="s">
        <v>60</v>
      </c>
      <c r="E1" s="10" t="s">
        <v>6926</v>
      </c>
      <c r="F1" s="10" t="s">
        <v>6931</v>
      </c>
      <c r="G1" s="10" t="s">
        <v>1</v>
      </c>
      <c r="H1" s="10" t="s">
        <v>7073</v>
      </c>
      <c r="I1" s="10" t="s">
        <v>6932</v>
      </c>
      <c r="J1" s="9" t="s">
        <v>6933</v>
      </c>
      <c r="K1" s="11" t="s">
        <v>6927</v>
      </c>
      <c r="L1" s="10" t="s">
        <v>7074</v>
      </c>
      <c r="M1" s="10" t="s">
        <v>6934</v>
      </c>
      <c r="N1" s="9" t="s">
        <v>41</v>
      </c>
    </row>
    <row r="2" spans="1:14">
      <c r="A2" s="9" t="s">
        <v>6935</v>
      </c>
      <c r="B2" s="9" t="s">
        <v>15</v>
      </c>
      <c r="C2" s="10">
        <v>727025100</v>
      </c>
      <c r="D2" s="10">
        <v>578315100</v>
      </c>
      <c r="E2" s="10">
        <v>148710000</v>
      </c>
      <c r="F2" s="10">
        <v>137</v>
      </c>
      <c r="G2" s="10">
        <v>13</v>
      </c>
      <c r="H2" s="10">
        <v>20</v>
      </c>
      <c r="I2" s="10" t="s">
        <v>348</v>
      </c>
      <c r="J2" s="9" t="s">
        <v>664</v>
      </c>
      <c r="K2" s="11">
        <v>0.20454589532053299</v>
      </c>
      <c r="L2" s="10">
        <v>55925007.692307696</v>
      </c>
      <c r="M2" s="10">
        <v>10</v>
      </c>
      <c r="N2" s="9" t="s">
        <v>44</v>
      </c>
    </row>
    <row r="3" spans="1:14">
      <c r="A3" s="9" t="s">
        <v>6936</v>
      </c>
      <c r="B3" s="9" t="s">
        <v>18</v>
      </c>
      <c r="C3" s="10">
        <v>631755400</v>
      </c>
      <c r="D3" s="10">
        <v>485516400</v>
      </c>
      <c r="E3" s="10">
        <v>146239000</v>
      </c>
      <c r="F3" s="10">
        <v>97</v>
      </c>
      <c r="G3" s="10">
        <v>10</v>
      </c>
      <c r="H3" s="10">
        <v>18</v>
      </c>
      <c r="I3" s="10" t="s">
        <v>348</v>
      </c>
      <c r="J3" s="9" t="s">
        <v>591</v>
      </c>
      <c r="K3" s="11">
        <v>0.23148041156434901</v>
      </c>
      <c r="L3" s="10">
        <v>63175540</v>
      </c>
      <c r="M3" s="10">
        <v>62</v>
      </c>
      <c r="N3" s="9" t="s">
        <v>3</v>
      </c>
    </row>
    <row r="4" spans="1:14">
      <c r="A4" s="9" t="s">
        <v>6937</v>
      </c>
      <c r="B4" s="9" t="s">
        <v>21</v>
      </c>
      <c r="C4" s="10">
        <v>571113400</v>
      </c>
      <c r="D4" s="10">
        <v>435082900</v>
      </c>
      <c r="E4" s="10">
        <v>136030500</v>
      </c>
      <c r="F4" s="10">
        <v>98</v>
      </c>
      <c r="G4" s="10">
        <v>10</v>
      </c>
      <c r="H4" s="10">
        <v>16</v>
      </c>
      <c r="I4" s="10" t="s">
        <v>486</v>
      </c>
      <c r="J4" s="9" t="s">
        <v>191</v>
      </c>
      <c r="K4" s="11">
        <v>0.238184745796544</v>
      </c>
      <c r="L4" s="10">
        <v>57111340</v>
      </c>
      <c r="M4" s="10">
        <v>55</v>
      </c>
      <c r="N4" s="9" t="s">
        <v>3</v>
      </c>
    </row>
    <row r="5" spans="1:14">
      <c r="A5" s="9" t="s">
        <v>6938</v>
      </c>
      <c r="B5" s="9" t="s">
        <v>24</v>
      </c>
      <c r="C5" s="10">
        <v>565079000</v>
      </c>
      <c r="D5" s="10">
        <v>433471300</v>
      </c>
      <c r="E5" s="10">
        <v>131607700</v>
      </c>
      <c r="F5" s="10">
        <v>102</v>
      </c>
      <c r="G5" s="10">
        <v>13</v>
      </c>
      <c r="H5" s="10">
        <v>18</v>
      </c>
      <c r="I5" s="10" t="s">
        <v>249</v>
      </c>
      <c r="J5" s="9" t="s">
        <v>454</v>
      </c>
      <c r="K5" s="11">
        <v>0.23290141732394901</v>
      </c>
      <c r="L5" s="10">
        <v>43467615.384615384</v>
      </c>
      <c r="M5" s="10">
        <v>23</v>
      </c>
      <c r="N5" s="9" t="s">
        <v>44</v>
      </c>
    </row>
    <row r="6" spans="1:14">
      <c r="A6" s="9" t="s">
        <v>6939</v>
      </c>
      <c r="B6" s="9" t="s">
        <v>27</v>
      </c>
      <c r="C6" s="10">
        <v>541899800</v>
      </c>
      <c r="D6" s="10">
        <v>413808500</v>
      </c>
      <c r="E6" s="10">
        <v>128091300</v>
      </c>
      <c r="F6" s="10">
        <v>134</v>
      </c>
      <c r="G6" s="10">
        <v>13</v>
      </c>
      <c r="H6" s="10">
        <v>19</v>
      </c>
      <c r="I6" s="10" t="s">
        <v>219</v>
      </c>
      <c r="J6" s="9" t="s">
        <v>76</v>
      </c>
      <c r="K6" s="11">
        <v>0.23637451056449901</v>
      </c>
      <c r="L6" s="10">
        <v>41684600</v>
      </c>
      <c r="M6" s="10">
        <v>0</v>
      </c>
      <c r="N6" s="9" t="s">
        <v>44</v>
      </c>
    </row>
    <row r="7" spans="1:14">
      <c r="A7" s="9" t="s">
        <v>6940</v>
      </c>
      <c r="B7" s="9" t="s">
        <v>30</v>
      </c>
      <c r="C7" s="10">
        <v>533367400</v>
      </c>
      <c r="D7" s="10">
        <v>422222300</v>
      </c>
      <c r="E7" s="10">
        <v>111145100</v>
      </c>
      <c r="F7" s="10">
        <v>90</v>
      </c>
      <c r="G7" s="10">
        <v>14</v>
      </c>
      <c r="H7" s="10">
        <v>21</v>
      </c>
      <c r="I7" s="10" t="s">
        <v>247</v>
      </c>
      <c r="J7" s="9" t="s">
        <v>373</v>
      </c>
      <c r="K7" s="11">
        <v>0.20838375198784201</v>
      </c>
      <c r="L7" s="10">
        <v>38097671.428571425</v>
      </c>
      <c r="M7" s="10">
        <v>34</v>
      </c>
      <c r="N7" s="9" t="s">
        <v>3</v>
      </c>
    </row>
    <row r="8" spans="1:14">
      <c r="A8" s="9" t="s">
        <v>6941</v>
      </c>
      <c r="B8" s="9" t="s">
        <v>32</v>
      </c>
      <c r="C8" s="10">
        <v>455345400</v>
      </c>
      <c r="D8" s="10">
        <v>362893000</v>
      </c>
      <c r="E8" s="10">
        <v>92452400</v>
      </c>
      <c r="F8" s="10">
        <v>90</v>
      </c>
      <c r="G8" s="10">
        <v>13</v>
      </c>
      <c r="H8" s="10">
        <v>17</v>
      </c>
      <c r="I8" s="10" t="s">
        <v>284</v>
      </c>
      <c r="J8" s="9" t="s">
        <v>589</v>
      </c>
      <c r="K8" s="11">
        <v>0.203037957559251</v>
      </c>
      <c r="L8" s="10">
        <v>35026569.230769232</v>
      </c>
      <c r="M8" s="10">
        <v>13</v>
      </c>
      <c r="N8" s="9" t="s">
        <v>44</v>
      </c>
    </row>
    <row r="9" spans="1:14">
      <c r="A9" s="9" t="s">
        <v>6942</v>
      </c>
      <c r="B9" s="9" t="s">
        <v>34</v>
      </c>
      <c r="C9" s="10">
        <v>407264100</v>
      </c>
      <c r="D9" s="10">
        <v>333356000</v>
      </c>
      <c r="E9" s="10">
        <v>73908100</v>
      </c>
      <c r="F9" s="10">
        <v>136</v>
      </c>
      <c r="G9" s="10">
        <v>13</v>
      </c>
      <c r="H9" s="10">
        <v>18</v>
      </c>
      <c r="I9" s="10" t="s">
        <v>495</v>
      </c>
      <c r="J9" s="9" t="s">
        <v>661</v>
      </c>
      <c r="K9" s="11">
        <v>0.18147462543347201</v>
      </c>
      <c r="L9" s="10">
        <v>31328007.692307692</v>
      </c>
      <c r="M9" s="10">
        <v>24</v>
      </c>
      <c r="N9" s="9" t="s">
        <v>44</v>
      </c>
    </row>
    <row r="10" spans="1:14">
      <c r="A10" s="9" t="s">
        <v>6943</v>
      </c>
      <c r="B10" s="9" t="s">
        <v>36</v>
      </c>
      <c r="C10" s="10">
        <v>403617900</v>
      </c>
      <c r="D10" s="10">
        <v>314954400</v>
      </c>
      <c r="E10" s="10">
        <v>88663500</v>
      </c>
      <c r="F10" s="10">
        <v>86</v>
      </c>
      <c r="G10" s="10">
        <v>8</v>
      </c>
      <c r="H10" s="10">
        <v>14</v>
      </c>
      <c r="I10" s="10" t="s">
        <v>563</v>
      </c>
      <c r="J10" s="9" t="s">
        <v>238</v>
      </c>
      <c r="K10" s="11">
        <v>0.219671872828237</v>
      </c>
      <c r="L10" s="10">
        <v>50452237.5</v>
      </c>
      <c r="M10" s="10">
        <v>39</v>
      </c>
      <c r="N10" s="9" t="s">
        <v>3</v>
      </c>
    </row>
    <row r="11" spans="1:14">
      <c r="A11" s="9" t="s">
        <v>6944</v>
      </c>
      <c r="B11" s="9" t="s">
        <v>38</v>
      </c>
      <c r="C11" s="10">
        <v>380873200</v>
      </c>
      <c r="D11" s="10">
        <v>292819200</v>
      </c>
      <c r="E11" s="10">
        <v>88054000</v>
      </c>
      <c r="F11" s="10">
        <v>62</v>
      </c>
      <c r="G11" s="10">
        <v>8</v>
      </c>
      <c r="H11" s="10">
        <v>12</v>
      </c>
      <c r="I11" s="10" t="s">
        <v>700</v>
      </c>
      <c r="J11" s="9" t="s">
        <v>231</v>
      </c>
      <c r="K11" s="11">
        <v>0.23118980280051199</v>
      </c>
      <c r="L11" s="10">
        <v>47609150</v>
      </c>
      <c r="M11" s="10">
        <v>-2</v>
      </c>
      <c r="N11" s="9" t="s">
        <v>44</v>
      </c>
    </row>
    <row r="12" spans="1:14">
      <c r="A12" s="9" t="s">
        <v>6945</v>
      </c>
      <c r="B12" s="9" t="s">
        <v>211</v>
      </c>
      <c r="C12" s="10">
        <v>373733600</v>
      </c>
      <c r="D12" s="10">
        <v>296288100</v>
      </c>
      <c r="E12" s="10">
        <v>77445500</v>
      </c>
      <c r="F12" s="10">
        <v>66</v>
      </c>
      <c r="G12" s="10">
        <v>7</v>
      </c>
      <c r="H12" s="10">
        <v>12</v>
      </c>
      <c r="I12" s="10" t="s">
        <v>312</v>
      </c>
      <c r="J12" s="9" t="s">
        <v>360</v>
      </c>
      <c r="K12" s="11">
        <v>0.20722113291392599</v>
      </c>
      <c r="L12" s="10">
        <v>53390514.285714284</v>
      </c>
      <c r="M12" s="10">
        <v>7</v>
      </c>
      <c r="N12" s="9" t="s">
        <v>44</v>
      </c>
    </row>
    <row r="13" spans="1:14">
      <c r="A13" s="9" t="s">
        <v>6946</v>
      </c>
      <c r="B13" s="9" t="s">
        <v>108</v>
      </c>
      <c r="C13" s="10">
        <v>373443400</v>
      </c>
      <c r="D13" s="10">
        <v>301007000</v>
      </c>
      <c r="E13" s="10">
        <v>72436400</v>
      </c>
      <c r="F13" s="10">
        <v>98</v>
      </c>
      <c r="G13" s="10">
        <v>14</v>
      </c>
      <c r="H13" s="10">
        <v>20</v>
      </c>
      <c r="I13" s="10" t="s">
        <v>417</v>
      </c>
      <c r="J13" s="9" t="s">
        <v>286</v>
      </c>
      <c r="K13" s="11">
        <v>0.193968885244725</v>
      </c>
      <c r="L13" s="10">
        <v>26674528.571428571</v>
      </c>
      <c r="M13" s="10">
        <v>-1</v>
      </c>
      <c r="N13" s="9" t="s">
        <v>44</v>
      </c>
    </row>
    <row r="14" spans="1:14">
      <c r="A14" s="9" t="s">
        <v>6947</v>
      </c>
      <c r="B14" s="9" t="s">
        <v>358</v>
      </c>
      <c r="C14" s="10">
        <v>368992300</v>
      </c>
      <c r="D14" s="10">
        <v>289881200</v>
      </c>
      <c r="E14" s="10">
        <v>79111100</v>
      </c>
      <c r="F14" s="10">
        <v>55</v>
      </c>
      <c r="G14" s="10">
        <v>5</v>
      </c>
      <c r="H14" s="10">
        <v>11</v>
      </c>
      <c r="I14" s="10" t="s">
        <v>249</v>
      </c>
      <c r="J14" s="9" t="s">
        <v>608</v>
      </c>
      <c r="K14" s="11">
        <v>0.21439769881376899</v>
      </c>
      <c r="L14" s="10">
        <v>73798460</v>
      </c>
      <c r="M14" s="10">
        <v>233</v>
      </c>
      <c r="N14" s="9" t="s">
        <v>4</v>
      </c>
    </row>
    <row r="15" spans="1:14">
      <c r="A15" s="9" t="s">
        <v>6948</v>
      </c>
      <c r="B15" s="9" t="s">
        <v>381</v>
      </c>
      <c r="C15" s="10">
        <v>345584900</v>
      </c>
      <c r="D15" s="10">
        <v>277474900</v>
      </c>
      <c r="E15" s="10">
        <v>68110000</v>
      </c>
      <c r="F15" s="10">
        <v>64</v>
      </c>
      <c r="G15" s="10">
        <v>8</v>
      </c>
      <c r="H15" s="10">
        <v>11</v>
      </c>
      <c r="I15" s="10" t="s">
        <v>797</v>
      </c>
      <c r="J15" s="9" t="s">
        <v>429</v>
      </c>
      <c r="K15" s="11">
        <v>0.197086157410234</v>
      </c>
      <c r="L15" s="10">
        <v>43198112.5</v>
      </c>
      <c r="M15" s="10">
        <v>4</v>
      </c>
      <c r="N15" s="9" t="s">
        <v>44</v>
      </c>
    </row>
    <row r="16" spans="1:14">
      <c r="A16" s="9" t="s">
        <v>6949</v>
      </c>
      <c r="B16" s="9" t="s">
        <v>290</v>
      </c>
      <c r="C16" s="10">
        <v>321652000</v>
      </c>
      <c r="D16" s="10">
        <v>236876300</v>
      </c>
      <c r="E16" s="10">
        <v>84775700</v>
      </c>
      <c r="F16" s="10">
        <v>69</v>
      </c>
      <c r="G16" s="10">
        <v>8</v>
      </c>
      <c r="H16" s="10">
        <v>12</v>
      </c>
      <c r="I16" s="10" t="s">
        <v>328</v>
      </c>
      <c r="J16" s="9" t="s">
        <v>236</v>
      </c>
      <c r="K16" s="11">
        <v>0.26356341636302599</v>
      </c>
      <c r="L16" s="10">
        <v>40206500</v>
      </c>
      <c r="M16" s="10">
        <v>119</v>
      </c>
      <c r="N16" s="9" t="s">
        <v>4</v>
      </c>
    </row>
    <row r="17" spans="1:14">
      <c r="A17" s="9" t="s">
        <v>6950</v>
      </c>
      <c r="B17" s="9" t="s">
        <v>83</v>
      </c>
      <c r="C17" s="10">
        <v>319403600</v>
      </c>
      <c r="D17" s="10">
        <v>242830000</v>
      </c>
      <c r="E17" s="10">
        <v>76573600</v>
      </c>
      <c r="F17" s="10">
        <v>62</v>
      </c>
      <c r="G17" s="10">
        <v>7</v>
      </c>
      <c r="H17" s="10">
        <v>13</v>
      </c>
      <c r="I17" s="10" t="s">
        <v>112</v>
      </c>
      <c r="J17" s="9" t="s">
        <v>257</v>
      </c>
      <c r="K17" s="11">
        <v>0.23973931414674099</v>
      </c>
      <c r="L17" s="10">
        <v>45629085.714285716</v>
      </c>
      <c r="M17" s="10">
        <v>14</v>
      </c>
      <c r="N17" s="9" t="s">
        <v>44</v>
      </c>
    </row>
    <row r="18" spans="1:14">
      <c r="A18" s="9" t="s">
        <v>6951</v>
      </c>
      <c r="B18" s="9" t="s">
        <v>228</v>
      </c>
      <c r="C18" s="10">
        <v>315154600</v>
      </c>
      <c r="D18" s="10">
        <v>232166000</v>
      </c>
      <c r="E18" s="10">
        <v>82988600</v>
      </c>
      <c r="F18" s="10">
        <v>75</v>
      </c>
      <c r="G18" s="10">
        <v>7</v>
      </c>
      <c r="H18" s="10">
        <v>10</v>
      </c>
      <c r="I18" s="10" t="s">
        <v>901</v>
      </c>
      <c r="J18" s="9" t="s">
        <v>141</v>
      </c>
      <c r="K18" s="11">
        <v>0.263326633975833</v>
      </c>
      <c r="L18" s="10">
        <v>45022085.714285716</v>
      </c>
      <c r="M18" s="10">
        <v>77</v>
      </c>
      <c r="N18" s="9" t="s">
        <v>3</v>
      </c>
    </row>
    <row r="19" spans="1:14">
      <c r="A19" s="9" t="s">
        <v>6952</v>
      </c>
      <c r="B19" s="9" t="s">
        <v>281</v>
      </c>
      <c r="C19" s="10">
        <v>311963900</v>
      </c>
      <c r="D19" s="10">
        <v>239433700</v>
      </c>
      <c r="E19" s="10">
        <v>72530200</v>
      </c>
      <c r="F19" s="10">
        <v>73</v>
      </c>
      <c r="G19" s="10">
        <v>8</v>
      </c>
      <c r="H19" s="10">
        <v>14</v>
      </c>
      <c r="I19" s="10" t="s">
        <v>414</v>
      </c>
      <c r="J19" s="9" t="s">
        <v>449</v>
      </c>
      <c r="K19" s="11">
        <v>0.23249549066414399</v>
      </c>
      <c r="L19" s="10">
        <v>38995487.5</v>
      </c>
      <c r="M19" s="10">
        <v>30</v>
      </c>
      <c r="N19" s="9" t="s">
        <v>44</v>
      </c>
    </row>
    <row r="20" spans="1:14">
      <c r="A20" s="9" t="s">
        <v>6953</v>
      </c>
      <c r="B20" s="9" t="s">
        <v>478</v>
      </c>
      <c r="C20" s="10">
        <v>308300600</v>
      </c>
      <c r="D20" s="10">
        <v>232232800</v>
      </c>
      <c r="E20" s="10">
        <v>76067800</v>
      </c>
      <c r="F20" s="10">
        <v>59</v>
      </c>
      <c r="G20" s="10">
        <v>8</v>
      </c>
      <c r="H20" s="10">
        <v>13</v>
      </c>
      <c r="I20" s="10" t="s">
        <v>789</v>
      </c>
      <c r="J20" s="9" t="s">
        <v>589</v>
      </c>
      <c r="K20" s="11">
        <v>0.24673257204170199</v>
      </c>
      <c r="L20" s="10">
        <v>38537575</v>
      </c>
      <c r="M20" s="10">
        <v>13</v>
      </c>
      <c r="N20" s="9" t="s">
        <v>44</v>
      </c>
    </row>
    <row r="21" spans="1:14">
      <c r="A21" s="9" t="s">
        <v>6954</v>
      </c>
      <c r="B21" s="9" t="s">
        <v>375</v>
      </c>
      <c r="C21" s="10">
        <v>305601300</v>
      </c>
      <c r="D21" s="10">
        <v>247737600</v>
      </c>
      <c r="E21" s="10">
        <v>57863700</v>
      </c>
      <c r="F21" s="10">
        <v>57</v>
      </c>
      <c r="G21" s="10">
        <v>5</v>
      </c>
      <c r="H21" s="10">
        <v>10</v>
      </c>
      <c r="I21" s="10" t="s">
        <v>417</v>
      </c>
      <c r="J21" s="9" t="s">
        <v>373</v>
      </c>
      <c r="K21" s="11">
        <v>0.18934376260833999</v>
      </c>
      <c r="L21" s="10">
        <v>61120260</v>
      </c>
      <c r="M21" s="10">
        <v>34</v>
      </c>
      <c r="N21" s="9" t="s">
        <v>3</v>
      </c>
    </row>
    <row r="22" spans="1:14">
      <c r="A22" s="9" t="s">
        <v>6955</v>
      </c>
      <c r="B22" s="9" t="s">
        <v>274</v>
      </c>
      <c r="C22" s="10">
        <v>303431800</v>
      </c>
      <c r="D22" s="10">
        <v>230056800</v>
      </c>
      <c r="E22" s="10">
        <v>73375000</v>
      </c>
      <c r="F22" s="10">
        <v>76</v>
      </c>
      <c r="G22" s="10">
        <v>5</v>
      </c>
      <c r="H22" s="10">
        <v>12</v>
      </c>
      <c r="I22" s="10" t="s">
        <v>563</v>
      </c>
      <c r="J22" s="9" t="s">
        <v>207</v>
      </c>
      <c r="K22" s="11">
        <v>0.24181710684245999</v>
      </c>
      <c r="L22" s="10">
        <v>60686360</v>
      </c>
      <c r="M22" s="10">
        <v>168</v>
      </c>
      <c r="N22" s="9" t="s">
        <v>4</v>
      </c>
    </row>
    <row r="23" spans="1:14">
      <c r="A23" s="9" t="s">
        <v>6956</v>
      </c>
      <c r="B23" s="9" t="s">
        <v>233</v>
      </c>
      <c r="C23" s="10">
        <v>300657400</v>
      </c>
      <c r="D23" s="10">
        <v>245877800</v>
      </c>
      <c r="E23" s="10">
        <v>54779600</v>
      </c>
      <c r="F23" s="10">
        <v>55</v>
      </c>
      <c r="G23" s="10">
        <v>8</v>
      </c>
      <c r="H23" s="10">
        <v>13</v>
      </c>
      <c r="I23" s="10" t="s">
        <v>602</v>
      </c>
      <c r="J23" s="9" t="s">
        <v>231</v>
      </c>
      <c r="K23" s="11">
        <v>0.182199407032722</v>
      </c>
      <c r="L23" s="10">
        <v>37582175</v>
      </c>
      <c r="M23" s="10">
        <v>-2</v>
      </c>
      <c r="N23" s="9" t="s">
        <v>44</v>
      </c>
    </row>
    <row r="24" spans="1:14">
      <c r="A24" s="9" t="s">
        <v>6957</v>
      </c>
      <c r="B24" s="9" t="s">
        <v>111</v>
      </c>
      <c r="C24" s="10">
        <v>300544600</v>
      </c>
      <c r="D24" s="10">
        <v>240502900</v>
      </c>
      <c r="E24" s="10">
        <v>60041700</v>
      </c>
      <c r="F24" s="10">
        <v>73</v>
      </c>
      <c r="G24" s="10">
        <v>11</v>
      </c>
      <c r="H24" s="10">
        <v>17</v>
      </c>
      <c r="I24" s="10" t="s">
        <v>284</v>
      </c>
      <c r="J24" s="9" t="s">
        <v>297</v>
      </c>
      <c r="K24" s="11">
        <v>0.19977633935196301</v>
      </c>
      <c r="L24" s="10">
        <v>27322236.363636363</v>
      </c>
      <c r="M24" s="10">
        <v>6</v>
      </c>
      <c r="N24" s="9" t="s">
        <v>44</v>
      </c>
    </row>
    <row r="25" spans="1:14">
      <c r="A25" s="9" t="s">
        <v>6958</v>
      </c>
      <c r="B25" s="9" t="s">
        <v>515</v>
      </c>
      <c r="C25" s="10">
        <v>295861600</v>
      </c>
      <c r="D25" s="10">
        <v>221476500</v>
      </c>
      <c r="E25" s="10">
        <v>74385100</v>
      </c>
      <c r="F25" s="10">
        <v>46</v>
      </c>
      <c r="G25" s="10">
        <v>5</v>
      </c>
      <c r="H25" s="10">
        <v>11</v>
      </c>
      <c r="I25" s="10" t="s">
        <v>729</v>
      </c>
      <c r="J25" s="9" t="s">
        <v>887</v>
      </c>
      <c r="K25" s="11">
        <v>0.25141856868211399</v>
      </c>
      <c r="L25" s="10">
        <v>59172320</v>
      </c>
      <c r="M25" s="10">
        <v>2</v>
      </c>
      <c r="N25" s="9" t="s">
        <v>44</v>
      </c>
    </row>
    <row r="26" spans="1:14">
      <c r="A26" s="9" t="s">
        <v>6959</v>
      </c>
      <c r="B26" s="9" t="s">
        <v>596</v>
      </c>
      <c r="C26" s="10">
        <v>275630900</v>
      </c>
      <c r="D26" s="10">
        <v>220639500</v>
      </c>
      <c r="E26" s="10">
        <v>54991400</v>
      </c>
      <c r="F26" s="10">
        <v>47</v>
      </c>
      <c r="G26" s="10">
        <v>5</v>
      </c>
      <c r="H26" s="10">
        <v>8</v>
      </c>
      <c r="I26" s="10" t="s">
        <v>636</v>
      </c>
      <c r="J26" s="9" t="s">
        <v>594</v>
      </c>
      <c r="K26" s="11">
        <v>0.199511012734784</v>
      </c>
      <c r="L26" s="10">
        <v>55126180</v>
      </c>
      <c r="M26" s="10">
        <v>102</v>
      </c>
      <c r="N26" s="9" t="s">
        <v>4</v>
      </c>
    </row>
    <row r="27" spans="1:14">
      <c r="A27" s="9" t="s">
        <v>6960</v>
      </c>
      <c r="B27" s="9" t="s">
        <v>114</v>
      </c>
      <c r="C27" s="10">
        <v>275550300</v>
      </c>
      <c r="D27" s="10">
        <v>222443500</v>
      </c>
      <c r="E27" s="10">
        <v>53106800</v>
      </c>
      <c r="F27" s="10">
        <v>60</v>
      </c>
      <c r="G27" s="10">
        <v>5</v>
      </c>
      <c r="H27" s="10">
        <v>11</v>
      </c>
      <c r="I27" s="10" t="s">
        <v>249</v>
      </c>
      <c r="J27" s="9" t="s">
        <v>412</v>
      </c>
      <c r="K27" s="11">
        <v>0.192729966180403</v>
      </c>
      <c r="L27" s="10">
        <v>55110060</v>
      </c>
      <c r="M27" s="10">
        <v>21</v>
      </c>
      <c r="N27" s="9" t="s">
        <v>44</v>
      </c>
    </row>
    <row r="28" spans="1:14">
      <c r="A28" s="9" t="s">
        <v>6961</v>
      </c>
      <c r="B28" s="9" t="s">
        <v>131</v>
      </c>
      <c r="C28" s="10">
        <v>270655500</v>
      </c>
      <c r="D28" s="10">
        <v>207461100</v>
      </c>
      <c r="E28" s="10">
        <v>63194400</v>
      </c>
      <c r="F28" s="10">
        <v>58</v>
      </c>
      <c r="G28" s="10">
        <v>11</v>
      </c>
      <c r="H28" s="10">
        <v>15</v>
      </c>
      <c r="I28" s="10" t="s">
        <v>630</v>
      </c>
      <c r="J28" s="9" t="s">
        <v>604</v>
      </c>
      <c r="K28" s="11">
        <v>0.23348648004566699</v>
      </c>
      <c r="L28" s="10">
        <v>24605045.454545453</v>
      </c>
      <c r="M28" s="10">
        <v>18</v>
      </c>
      <c r="N28" s="9" t="s">
        <v>44</v>
      </c>
    </row>
    <row r="29" spans="1:14">
      <c r="A29" s="9" t="s">
        <v>6962</v>
      </c>
      <c r="B29" s="9" t="s">
        <v>230</v>
      </c>
      <c r="C29" s="10">
        <v>259353000</v>
      </c>
      <c r="D29" s="10">
        <v>204922400</v>
      </c>
      <c r="E29" s="10">
        <v>54430600</v>
      </c>
      <c r="F29" s="10">
        <v>44</v>
      </c>
      <c r="G29" s="10">
        <v>5</v>
      </c>
      <c r="H29" s="10">
        <v>10</v>
      </c>
      <c r="I29" s="10" t="s">
        <v>484</v>
      </c>
      <c r="J29" s="9" t="s">
        <v>277</v>
      </c>
      <c r="K29" s="11">
        <v>0.209870716745131</v>
      </c>
      <c r="L29" s="10">
        <v>51870600</v>
      </c>
      <c r="M29" s="10">
        <v>9</v>
      </c>
      <c r="N29" s="9" t="s">
        <v>44</v>
      </c>
    </row>
    <row r="30" spans="1:14">
      <c r="A30" s="9" t="s">
        <v>6963</v>
      </c>
      <c r="B30" s="9" t="s">
        <v>294</v>
      </c>
      <c r="C30" s="10">
        <v>248176000</v>
      </c>
      <c r="D30" s="10">
        <v>199002100</v>
      </c>
      <c r="E30" s="10">
        <v>49173900</v>
      </c>
      <c r="F30" s="10">
        <v>44</v>
      </c>
      <c r="G30" s="10">
        <v>5</v>
      </c>
      <c r="H30" s="10">
        <v>10</v>
      </c>
      <c r="I30" s="10" t="s">
        <v>214</v>
      </c>
      <c r="J30" s="9" t="s">
        <v>429</v>
      </c>
      <c r="K30" s="11">
        <v>0.19814123847592</v>
      </c>
      <c r="L30" s="10">
        <v>49635200</v>
      </c>
      <c r="M30" s="10">
        <v>4</v>
      </c>
      <c r="N30" s="9" t="s">
        <v>44</v>
      </c>
    </row>
    <row r="31" spans="1:14">
      <c r="A31" s="9" t="s">
        <v>6964</v>
      </c>
      <c r="B31" s="9" t="s">
        <v>146</v>
      </c>
      <c r="C31" s="10">
        <v>248007600</v>
      </c>
      <c r="D31" s="10">
        <v>185322000</v>
      </c>
      <c r="E31" s="10">
        <v>62685600</v>
      </c>
      <c r="F31" s="10">
        <v>47</v>
      </c>
      <c r="G31" s="10">
        <v>6</v>
      </c>
      <c r="H31" s="10">
        <v>11</v>
      </c>
      <c r="I31" s="10" t="s">
        <v>240</v>
      </c>
      <c r="J31" s="9" t="s">
        <v>277</v>
      </c>
      <c r="K31" s="11">
        <v>0.25275677035703698</v>
      </c>
      <c r="L31" s="10">
        <v>41334600</v>
      </c>
      <c r="M31" s="10">
        <v>9</v>
      </c>
      <c r="N31" s="9" t="s">
        <v>44</v>
      </c>
    </row>
    <row r="32" spans="1:14">
      <c r="A32" s="9" t="s">
        <v>6965</v>
      </c>
      <c r="B32" s="9" t="s">
        <v>397</v>
      </c>
      <c r="C32" s="10">
        <v>247521400</v>
      </c>
      <c r="D32" s="10">
        <v>189313700</v>
      </c>
      <c r="E32" s="10">
        <v>58207700</v>
      </c>
      <c r="F32" s="10">
        <v>49</v>
      </c>
      <c r="G32" s="10">
        <v>6</v>
      </c>
      <c r="H32" s="10">
        <v>10</v>
      </c>
      <c r="I32" s="10" t="s">
        <v>668</v>
      </c>
      <c r="J32" s="9" t="s">
        <v>646</v>
      </c>
      <c r="K32" s="11">
        <v>0.23516229303809699</v>
      </c>
      <c r="L32" s="10">
        <v>41253566.666666664</v>
      </c>
      <c r="M32" s="10">
        <v>35</v>
      </c>
      <c r="N32" s="9" t="s">
        <v>3</v>
      </c>
    </row>
    <row r="33" spans="1:14">
      <c r="A33" s="9" t="s">
        <v>6966</v>
      </c>
      <c r="B33" s="9" t="s">
        <v>256</v>
      </c>
      <c r="C33" s="10">
        <v>246833300</v>
      </c>
      <c r="D33" s="10">
        <v>189116300</v>
      </c>
      <c r="E33" s="10">
        <v>57717000</v>
      </c>
      <c r="F33" s="10">
        <v>55</v>
      </c>
      <c r="G33" s="10">
        <v>8</v>
      </c>
      <c r="H33" s="10">
        <v>11</v>
      </c>
      <c r="I33" s="10" t="s">
        <v>379</v>
      </c>
      <c r="J33" s="9" t="s">
        <v>412</v>
      </c>
      <c r="K33" s="11">
        <v>0.233829876276823</v>
      </c>
      <c r="L33" s="10">
        <v>30854162.5</v>
      </c>
      <c r="M33" s="10">
        <v>21</v>
      </c>
      <c r="N33" s="9" t="s">
        <v>44</v>
      </c>
    </row>
    <row r="34" spans="1:14">
      <c r="A34" s="9" t="s">
        <v>6967</v>
      </c>
      <c r="B34" s="9" t="s">
        <v>100</v>
      </c>
      <c r="C34" s="10">
        <v>245100800</v>
      </c>
      <c r="D34" s="10">
        <v>200404500</v>
      </c>
      <c r="E34" s="10">
        <v>44696300</v>
      </c>
      <c r="F34" s="10">
        <v>52</v>
      </c>
      <c r="G34" s="10">
        <v>8</v>
      </c>
      <c r="H34" s="10">
        <v>11</v>
      </c>
      <c r="I34" s="10" t="s">
        <v>913</v>
      </c>
      <c r="J34" s="9" t="s">
        <v>97</v>
      </c>
      <c r="K34" s="11">
        <v>0.18235884990991499</v>
      </c>
      <c r="L34" s="10">
        <v>30637600</v>
      </c>
      <c r="M34" s="10">
        <v>76</v>
      </c>
      <c r="N34" s="9" t="s">
        <v>3</v>
      </c>
    </row>
    <row r="35" spans="1:14">
      <c r="A35" s="9" t="s">
        <v>6968</v>
      </c>
      <c r="B35" s="9" t="s">
        <v>222</v>
      </c>
      <c r="C35" s="10">
        <v>237550300</v>
      </c>
      <c r="D35" s="10">
        <v>190925800</v>
      </c>
      <c r="E35" s="10">
        <v>46624500</v>
      </c>
      <c r="F35" s="10">
        <v>42</v>
      </c>
      <c r="G35" s="10">
        <v>8</v>
      </c>
      <c r="H35" s="10">
        <v>11</v>
      </c>
      <c r="I35" s="10" t="s">
        <v>649</v>
      </c>
      <c r="J35" s="9" t="s">
        <v>661</v>
      </c>
      <c r="K35" s="11">
        <v>0.196272115842413</v>
      </c>
      <c r="L35" s="10">
        <v>29693787.5</v>
      </c>
      <c r="M35" s="10">
        <v>24</v>
      </c>
      <c r="N35" s="9" t="s">
        <v>44</v>
      </c>
    </row>
    <row r="36" spans="1:14">
      <c r="A36" s="9" t="s">
        <v>6969</v>
      </c>
      <c r="B36" s="9" t="s">
        <v>318</v>
      </c>
      <c r="C36" s="10">
        <v>222655000</v>
      </c>
      <c r="D36" s="10">
        <v>170343600</v>
      </c>
      <c r="E36" s="10">
        <v>52311400</v>
      </c>
      <c r="F36" s="10">
        <v>60</v>
      </c>
      <c r="G36" s="10">
        <v>7</v>
      </c>
      <c r="H36" s="10">
        <v>13</v>
      </c>
      <c r="I36" s="10" t="s">
        <v>786</v>
      </c>
      <c r="J36" s="9" t="s">
        <v>865</v>
      </c>
      <c r="K36" s="11">
        <v>0.234943747052615</v>
      </c>
      <c r="L36" s="10">
        <v>31807857.142857142</v>
      </c>
      <c r="M36" s="10">
        <v>40</v>
      </c>
      <c r="N36" s="9" t="s">
        <v>3</v>
      </c>
    </row>
    <row r="37" spans="1:14">
      <c r="A37" s="9" t="s">
        <v>6970</v>
      </c>
      <c r="B37" s="9" t="s">
        <v>445</v>
      </c>
      <c r="C37" s="10">
        <v>216330800</v>
      </c>
      <c r="D37" s="10">
        <v>176015300</v>
      </c>
      <c r="E37" s="10">
        <v>40315500</v>
      </c>
      <c r="F37" s="10">
        <v>45</v>
      </c>
      <c r="G37" s="10">
        <v>5</v>
      </c>
      <c r="H37" s="10">
        <v>10</v>
      </c>
      <c r="I37" s="10" t="s">
        <v>249</v>
      </c>
      <c r="J37" s="9" t="s">
        <v>698</v>
      </c>
      <c r="K37" s="11">
        <v>0.18636042579235099</v>
      </c>
      <c r="L37" s="10">
        <v>43266160</v>
      </c>
      <c r="M37" s="10">
        <v>230</v>
      </c>
      <c r="N37" s="9" t="s">
        <v>4</v>
      </c>
    </row>
    <row r="38" spans="1:14">
      <c r="A38" s="9" t="s">
        <v>6971</v>
      </c>
      <c r="B38" s="9" t="s">
        <v>263</v>
      </c>
      <c r="C38" s="10">
        <v>215838200</v>
      </c>
      <c r="D38" s="10">
        <v>170780300</v>
      </c>
      <c r="E38" s="10">
        <v>45057900</v>
      </c>
      <c r="F38" s="10">
        <v>49</v>
      </c>
      <c r="G38" s="10">
        <v>6</v>
      </c>
      <c r="H38" s="10">
        <v>10</v>
      </c>
      <c r="I38" s="10" t="s">
        <v>602</v>
      </c>
      <c r="J38" s="9" t="s">
        <v>497</v>
      </c>
      <c r="K38" s="11">
        <v>0.20875776391760101</v>
      </c>
      <c r="L38" s="10">
        <v>35973033.333333336</v>
      </c>
      <c r="M38" s="10">
        <v>96</v>
      </c>
      <c r="N38" s="9" t="s">
        <v>4</v>
      </c>
    </row>
    <row r="39" spans="1:14">
      <c r="A39" s="9" t="s">
        <v>6972</v>
      </c>
      <c r="B39" s="9" t="s">
        <v>143</v>
      </c>
      <c r="C39" s="10">
        <v>214892400</v>
      </c>
      <c r="D39" s="10">
        <v>181396700</v>
      </c>
      <c r="E39" s="10">
        <v>33495700</v>
      </c>
      <c r="F39" s="10">
        <v>40</v>
      </c>
      <c r="G39" s="10">
        <v>5</v>
      </c>
      <c r="H39" s="10">
        <v>9</v>
      </c>
      <c r="I39" s="10" t="s">
        <v>234</v>
      </c>
      <c r="J39" s="9" t="s">
        <v>488</v>
      </c>
      <c r="K39" s="11">
        <v>0.15587196196794301</v>
      </c>
      <c r="L39" s="10">
        <v>42978480</v>
      </c>
      <c r="M39" s="10">
        <v>64</v>
      </c>
      <c r="N39" s="9" t="s">
        <v>3</v>
      </c>
    </row>
    <row r="40" spans="1:14">
      <c r="A40" s="9" t="s">
        <v>6973</v>
      </c>
      <c r="B40" s="9" t="s">
        <v>72</v>
      </c>
      <c r="C40" s="10">
        <v>213837600</v>
      </c>
      <c r="D40" s="10">
        <v>170271700</v>
      </c>
      <c r="E40" s="10">
        <v>43565900</v>
      </c>
      <c r="F40" s="10">
        <v>39</v>
      </c>
      <c r="G40" s="10">
        <v>4</v>
      </c>
      <c r="H40" s="10">
        <v>6</v>
      </c>
      <c r="I40" s="10" t="s">
        <v>103</v>
      </c>
      <c r="J40" s="9" t="s">
        <v>337</v>
      </c>
      <c r="K40" s="11">
        <v>0.203733580997916</v>
      </c>
      <c r="L40" s="10">
        <v>53459400</v>
      </c>
      <c r="M40" s="10">
        <v>72</v>
      </c>
      <c r="N40" s="9" t="s">
        <v>3</v>
      </c>
    </row>
    <row r="41" spans="1:14">
      <c r="A41" s="9" t="s">
        <v>6974</v>
      </c>
      <c r="B41" s="9" t="s">
        <v>692</v>
      </c>
      <c r="C41" s="10">
        <v>213657000</v>
      </c>
      <c r="D41" s="10">
        <v>149888300</v>
      </c>
      <c r="E41" s="10">
        <v>63768700</v>
      </c>
      <c r="F41" s="10">
        <v>59</v>
      </c>
      <c r="G41" s="10">
        <v>3</v>
      </c>
      <c r="H41" s="10">
        <v>7</v>
      </c>
      <c r="I41" s="10" t="s">
        <v>795</v>
      </c>
      <c r="J41" s="9" t="s">
        <v>277</v>
      </c>
      <c r="K41" s="11">
        <v>0.29846295698245301</v>
      </c>
      <c r="L41" s="10">
        <v>71219000</v>
      </c>
      <c r="M41" s="10">
        <v>9</v>
      </c>
      <c r="N41" s="9" t="s">
        <v>44</v>
      </c>
    </row>
    <row r="42" spans="1:14">
      <c r="A42" s="9" t="s">
        <v>6975</v>
      </c>
      <c r="B42" s="9" t="s">
        <v>206</v>
      </c>
      <c r="C42" s="10">
        <v>209033600</v>
      </c>
      <c r="D42" s="10">
        <v>167301800</v>
      </c>
      <c r="E42" s="10">
        <v>41731800</v>
      </c>
      <c r="F42" s="10">
        <v>54</v>
      </c>
      <c r="G42" s="10">
        <v>6</v>
      </c>
      <c r="H42" s="10">
        <v>11</v>
      </c>
      <c r="I42" s="10" t="s">
        <v>486</v>
      </c>
      <c r="J42" s="9" t="s">
        <v>264</v>
      </c>
      <c r="K42" s="11">
        <v>0.19964158872066501</v>
      </c>
      <c r="L42" s="10">
        <v>34838933.333333336</v>
      </c>
      <c r="M42" s="10">
        <v>84</v>
      </c>
      <c r="N42" s="9" t="s">
        <v>3</v>
      </c>
    </row>
    <row r="43" spans="1:14">
      <c r="A43" s="9" t="s">
        <v>6976</v>
      </c>
      <c r="B43" s="9" t="s">
        <v>619</v>
      </c>
      <c r="C43" s="10">
        <v>206395800</v>
      </c>
      <c r="D43" s="10">
        <v>156801400</v>
      </c>
      <c r="E43" s="10">
        <v>49594400</v>
      </c>
      <c r="F43" s="10">
        <v>44</v>
      </c>
      <c r="G43" s="10">
        <v>7</v>
      </c>
      <c r="H43" s="10">
        <v>11</v>
      </c>
      <c r="I43" s="10" t="s">
        <v>837</v>
      </c>
      <c r="J43" s="9" t="s">
        <v>873</v>
      </c>
      <c r="K43" s="11">
        <v>0.240287835314478</v>
      </c>
      <c r="L43" s="10">
        <v>29485114.285714287</v>
      </c>
      <c r="M43" s="10">
        <v>26</v>
      </c>
      <c r="N43" s="9" t="s">
        <v>44</v>
      </c>
    </row>
    <row r="44" spans="1:14">
      <c r="A44" s="9" t="s">
        <v>6979</v>
      </c>
      <c r="B44" s="9" t="s">
        <v>165</v>
      </c>
      <c r="C44" s="10">
        <v>203968800</v>
      </c>
      <c r="D44" s="10">
        <v>152641000</v>
      </c>
      <c r="E44" s="10">
        <v>51327800</v>
      </c>
      <c r="F44" s="10">
        <v>45</v>
      </c>
      <c r="G44" s="10">
        <v>7</v>
      </c>
      <c r="H44" s="10">
        <v>9</v>
      </c>
      <c r="I44" s="10" t="s">
        <v>511</v>
      </c>
      <c r="J44" s="9" t="s">
        <v>504</v>
      </c>
      <c r="K44" s="11">
        <v>0.251645349680932</v>
      </c>
      <c r="L44" s="10">
        <v>29138400</v>
      </c>
      <c r="M44" s="10">
        <v>109</v>
      </c>
      <c r="N44" s="9" t="s">
        <v>4</v>
      </c>
    </row>
    <row r="45" spans="1:14">
      <c r="A45" s="9" t="s">
        <v>6977</v>
      </c>
      <c r="B45" s="9" t="s">
        <v>370</v>
      </c>
      <c r="C45" s="10">
        <v>197677900</v>
      </c>
      <c r="D45" s="10">
        <v>160480100</v>
      </c>
      <c r="E45" s="10">
        <v>37197800</v>
      </c>
      <c r="F45" s="10">
        <v>30</v>
      </c>
      <c r="G45" s="10">
        <v>5</v>
      </c>
      <c r="H45" s="10">
        <v>8</v>
      </c>
      <c r="I45" s="10" t="s">
        <v>481</v>
      </c>
      <c r="J45" s="9" t="s">
        <v>879</v>
      </c>
      <c r="K45" s="11">
        <v>0.18817379180980801</v>
      </c>
      <c r="L45" s="10">
        <v>39535580</v>
      </c>
      <c r="M45" s="10">
        <v>98</v>
      </c>
      <c r="N45" s="9" t="s">
        <v>4</v>
      </c>
    </row>
    <row r="46" spans="1:14">
      <c r="A46" s="9" t="s">
        <v>6978</v>
      </c>
      <c r="B46" s="9" t="s">
        <v>79</v>
      </c>
      <c r="C46" s="10">
        <v>196377300</v>
      </c>
      <c r="D46" s="10">
        <v>154661600</v>
      </c>
      <c r="E46" s="10">
        <v>41715700</v>
      </c>
      <c r="F46" s="10">
        <v>43</v>
      </c>
      <c r="G46" s="10">
        <v>4</v>
      </c>
      <c r="H46" s="10">
        <v>10</v>
      </c>
      <c r="I46" s="10" t="s">
        <v>352</v>
      </c>
      <c r="J46" s="9" t="s">
        <v>76</v>
      </c>
      <c r="K46" s="11">
        <v>0.21242628348592199</v>
      </c>
      <c r="L46" s="10">
        <v>49094325</v>
      </c>
      <c r="M46" s="10">
        <v>0</v>
      </c>
      <c r="N46" s="9" t="s">
        <v>44</v>
      </c>
    </row>
    <row r="47" spans="1:14">
      <c r="A47" s="9" t="s">
        <v>6980</v>
      </c>
      <c r="B47" s="9" t="s">
        <v>726</v>
      </c>
      <c r="C47" s="10">
        <v>188327900</v>
      </c>
      <c r="D47" s="10">
        <v>150613000</v>
      </c>
      <c r="E47" s="10">
        <v>37714900</v>
      </c>
      <c r="F47" s="10">
        <v>21</v>
      </c>
      <c r="G47" s="10">
        <v>3</v>
      </c>
      <c r="H47" s="10">
        <v>6</v>
      </c>
      <c r="I47" s="10" t="s">
        <v>234</v>
      </c>
      <c r="J47" s="9" t="s">
        <v>379</v>
      </c>
      <c r="K47" s="11">
        <v>0.200261883661422</v>
      </c>
      <c r="L47" s="10">
        <v>62775966.666666664</v>
      </c>
      <c r="M47" s="10">
        <v>262</v>
      </c>
      <c r="N47" s="9" t="s">
        <v>4</v>
      </c>
    </row>
    <row r="48" spans="1:14">
      <c r="A48" s="9" t="s">
        <v>6981</v>
      </c>
      <c r="B48" s="9" t="s">
        <v>225</v>
      </c>
      <c r="C48" s="10">
        <v>180446400</v>
      </c>
      <c r="D48" s="10">
        <v>139180400</v>
      </c>
      <c r="E48" s="10">
        <v>41266000</v>
      </c>
      <c r="F48" s="10">
        <v>36</v>
      </c>
      <c r="G48" s="10">
        <v>6</v>
      </c>
      <c r="H48" s="10">
        <v>12</v>
      </c>
      <c r="I48" s="10" t="s">
        <v>193</v>
      </c>
      <c r="J48" s="9" t="s">
        <v>223</v>
      </c>
      <c r="K48" s="11">
        <v>0.228688408302964</v>
      </c>
      <c r="L48" s="10">
        <v>30074400</v>
      </c>
      <c r="M48" s="10">
        <v>106</v>
      </c>
      <c r="N48" s="9" t="s">
        <v>4</v>
      </c>
    </row>
    <row r="49" spans="1:14">
      <c r="A49" s="9" t="s">
        <v>6982</v>
      </c>
      <c r="B49" s="9" t="s">
        <v>409</v>
      </c>
      <c r="C49" s="10">
        <v>175157000</v>
      </c>
      <c r="D49" s="10">
        <v>132837300</v>
      </c>
      <c r="E49" s="10">
        <v>42319700</v>
      </c>
      <c r="F49" s="10">
        <v>51</v>
      </c>
      <c r="G49" s="10">
        <v>10</v>
      </c>
      <c r="H49" s="10">
        <v>13</v>
      </c>
      <c r="I49" s="10" t="s">
        <v>653</v>
      </c>
      <c r="J49" s="9" t="s">
        <v>589</v>
      </c>
      <c r="K49" s="11">
        <v>0.241610098368892</v>
      </c>
      <c r="L49" s="10">
        <v>17515700</v>
      </c>
      <c r="M49" s="10">
        <v>13</v>
      </c>
      <c r="N49" s="9" t="s">
        <v>44</v>
      </c>
    </row>
    <row r="50" spans="1:14">
      <c r="A50" s="9" t="s">
        <v>6983</v>
      </c>
      <c r="B50" s="9" t="s">
        <v>67</v>
      </c>
      <c r="C50" s="10">
        <v>166423200</v>
      </c>
      <c r="D50" s="10">
        <v>133020400</v>
      </c>
      <c r="E50" s="10">
        <v>33402800</v>
      </c>
      <c r="F50" s="10">
        <v>57</v>
      </c>
      <c r="G50" s="10">
        <v>4</v>
      </c>
      <c r="H50" s="10">
        <v>9</v>
      </c>
      <c r="I50" s="10" t="s">
        <v>811</v>
      </c>
      <c r="J50" s="9" t="s">
        <v>64</v>
      </c>
      <c r="K50" s="11">
        <v>0.20070999716385701</v>
      </c>
      <c r="L50" s="10">
        <v>41605800</v>
      </c>
      <c r="M50" s="10">
        <v>28</v>
      </c>
      <c r="N50" s="9" t="s">
        <v>44</v>
      </c>
    </row>
    <row r="51" spans="1:14">
      <c r="A51" s="9" t="s">
        <v>6984</v>
      </c>
      <c r="B51" s="9" t="s">
        <v>416</v>
      </c>
      <c r="C51" s="10">
        <v>166149400</v>
      </c>
      <c r="D51" s="10">
        <v>126418300</v>
      </c>
      <c r="E51" s="10">
        <v>39731100</v>
      </c>
      <c r="F51" s="10">
        <v>34</v>
      </c>
      <c r="G51" s="10">
        <v>6</v>
      </c>
      <c r="H51" s="10">
        <v>9</v>
      </c>
      <c r="I51" s="10" t="s">
        <v>414</v>
      </c>
      <c r="J51" s="9" t="s">
        <v>587</v>
      </c>
      <c r="K51" s="11">
        <v>0.23912876001959699</v>
      </c>
      <c r="L51" s="10">
        <v>27691566.666666668</v>
      </c>
      <c r="M51" s="10">
        <v>52</v>
      </c>
      <c r="N51" s="9" t="s">
        <v>3</v>
      </c>
    </row>
    <row r="52" spans="1:14">
      <c r="A52" s="9" t="s">
        <v>6985</v>
      </c>
      <c r="B52" s="9" t="s">
        <v>177</v>
      </c>
      <c r="C52" s="10">
        <v>158520800</v>
      </c>
      <c r="D52" s="10">
        <v>128626100</v>
      </c>
      <c r="E52" s="10">
        <v>29894700</v>
      </c>
      <c r="F52" s="10">
        <v>33</v>
      </c>
      <c r="G52" s="10">
        <v>4</v>
      </c>
      <c r="H52" s="10">
        <v>7</v>
      </c>
      <c r="I52" s="10" t="s">
        <v>103</v>
      </c>
      <c r="J52" s="9" t="s">
        <v>518</v>
      </c>
      <c r="K52" s="11">
        <v>0.18858534652865699</v>
      </c>
      <c r="L52" s="10">
        <v>39630200</v>
      </c>
      <c r="M52" s="10">
        <v>108</v>
      </c>
      <c r="N52" s="9" t="s">
        <v>4</v>
      </c>
    </row>
    <row r="53" spans="1:14">
      <c r="A53" s="9" t="s">
        <v>6986</v>
      </c>
      <c r="B53" s="9" t="s">
        <v>345</v>
      </c>
      <c r="C53" s="10">
        <v>158199200</v>
      </c>
      <c r="D53" s="10">
        <v>124203100</v>
      </c>
      <c r="E53" s="10">
        <v>33996100</v>
      </c>
      <c r="F53" s="10">
        <v>34</v>
      </c>
      <c r="G53" s="10">
        <v>5</v>
      </c>
      <c r="H53" s="10">
        <v>10</v>
      </c>
      <c r="I53" s="10" t="s">
        <v>314</v>
      </c>
      <c r="J53" s="9" t="s">
        <v>279</v>
      </c>
      <c r="K53" s="11">
        <v>0.21489425989512001</v>
      </c>
      <c r="L53" s="10">
        <v>31639840</v>
      </c>
      <c r="M53" s="10">
        <v>74</v>
      </c>
      <c r="N53" s="9" t="s">
        <v>3</v>
      </c>
    </row>
    <row r="54" spans="1:14">
      <c r="A54" s="9" t="s">
        <v>6987</v>
      </c>
      <c r="B54" s="9" t="s">
        <v>185</v>
      </c>
      <c r="C54" s="10">
        <v>158132500</v>
      </c>
      <c r="D54" s="10">
        <v>129642000</v>
      </c>
      <c r="E54" s="10">
        <v>28490500</v>
      </c>
      <c r="F54" s="10">
        <v>36</v>
      </c>
      <c r="G54" s="10">
        <v>2</v>
      </c>
      <c r="H54" s="10">
        <v>6</v>
      </c>
      <c r="I54" s="10" t="s">
        <v>183</v>
      </c>
      <c r="J54" s="9" t="s">
        <v>675</v>
      </c>
      <c r="K54" s="11">
        <v>0.18016852955591001</v>
      </c>
      <c r="L54" s="10">
        <v>79066250</v>
      </c>
      <c r="M54" s="10">
        <v>71</v>
      </c>
      <c r="N54" s="9" t="s">
        <v>3</v>
      </c>
    </row>
    <row r="55" spans="1:14">
      <c r="A55" s="9" t="s">
        <v>6988</v>
      </c>
      <c r="B55" s="9" t="s">
        <v>171</v>
      </c>
      <c r="C55" s="10">
        <v>153816700</v>
      </c>
      <c r="D55" s="10">
        <v>117421400</v>
      </c>
      <c r="E55" s="10">
        <v>36395300</v>
      </c>
      <c r="F55" s="10">
        <v>36</v>
      </c>
      <c r="G55" s="10">
        <v>4</v>
      </c>
      <c r="H55" s="10">
        <v>8</v>
      </c>
      <c r="I55" s="10" t="s">
        <v>436</v>
      </c>
      <c r="J55" s="9" t="s">
        <v>169</v>
      </c>
      <c r="K55" s="11">
        <v>0.23661474989386699</v>
      </c>
      <c r="L55" s="10">
        <v>38454175</v>
      </c>
      <c r="M55" s="10">
        <v>130</v>
      </c>
      <c r="N55" s="9" t="s">
        <v>4</v>
      </c>
    </row>
    <row r="56" spans="1:14">
      <c r="A56" s="9" t="s">
        <v>6989</v>
      </c>
      <c r="B56" s="9" t="s">
        <v>128</v>
      </c>
      <c r="C56" s="10">
        <v>143986300</v>
      </c>
      <c r="D56" s="10">
        <v>117032400</v>
      </c>
      <c r="E56" s="10">
        <v>26953900</v>
      </c>
      <c r="F56" s="10">
        <v>29</v>
      </c>
      <c r="G56" s="10">
        <v>5</v>
      </c>
      <c r="H56" s="10">
        <v>12</v>
      </c>
      <c r="I56" s="10" t="s">
        <v>666</v>
      </c>
      <c r="J56" s="9" t="s">
        <v>238</v>
      </c>
      <c r="K56" s="11">
        <v>0.18719767088952199</v>
      </c>
      <c r="L56" s="10">
        <v>28797260</v>
      </c>
      <c r="M56" s="10">
        <v>39</v>
      </c>
      <c r="N56" s="9" t="s">
        <v>3</v>
      </c>
    </row>
    <row r="57" spans="1:14">
      <c r="A57" s="9" t="s">
        <v>6990</v>
      </c>
      <c r="B57" s="9" t="s">
        <v>168</v>
      </c>
      <c r="C57" s="10">
        <v>142416100</v>
      </c>
      <c r="D57" s="10">
        <v>106034300</v>
      </c>
      <c r="E57" s="10">
        <v>36381800</v>
      </c>
      <c r="F57" s="10">
        <v>37</v>
      </c>
      <c r="G57" s="10">
        <v>5</v>
      </c>
      <c r="H57" s="10">
        <v>8</v>
      </c>
      <c r="I57" s="10" t="s">
        <v>259</v>
      </c>
      <c r="J57" s="9" t="s">
        <v>166</v>
      </c>
      <c r="K57" s="11">
        <v>0.25546128562711701</v>
      </c>
      <c r="L57" s="10">
        <v>28483220</v>
      </c>
      <c r="M57" s="10">
        <v>50</v>
      </c>
      <c r="N57" s="9" t="s">
        <v>3</v>
      </c>
    </row>
    <row r="58" spans="1:14">
      <c r="A58" s="9" t="s">
        <v>6991</v>
      </c>
      <c r="B58" s="9" t="s">
        <v>125</v>
      </c>
      <c r="C58" s="10">
        <v>132108700</v>
      </c>
      <c r="D58" s="10">
        <v>101246000</v>
      </c>
      <c r="E58" s="10">
        <v>30862700</v>
      </c>
      <c r="F58" s="10">
        <v>24</v>
      </c>
      <c r="G58" s="10">
        <v>5</v>
      </c>
      <c r="H58" s="10">
        <v>7</v>
      </c>
      <c r="I58" s="10" t="s">
        <v>240</v>
      </c>
      <c r="J58" s="9" t="s">
        <v>191</v>
      </c>
      <c r="K58" s="11">
        <v>0.23361595413473901</v>
      </c>
      <c r="L58" s="10">
        <v>26421740</v>
      </c>
      <c r="M58" s="10">
        <v>55</v>
      </c>
      <c r="N58" s="9" t="s">
        <v>3</v>
      </c>
    </row>
    <row r="59" spans="1:14">
      <c r="A59" s="9" t="s">
        <v>6992</v>
      </c>
      <c r="B59" s="9" t="s">
        <v>120</v>
      </c>
      <c r="C59" s="10">
        <v>127414700</v>
      </c>
      <c r="D59" s="10">
        <v>97838100</v>
      </c>
      <c r="E59" s="10">
        <v>29576600</v>
      </c>
      <c r="F59" s="10">
        <v>35</v>
      </c>
      <c r="G59" s="10">
        <v>6</v>
      </c>
      <c r="H59" s="10">
        <v>8</v>
      </c>
      <c r="I59" s="10" t="s">
        <v>385</v>
      </c>
      <c r="J59" s="9" t="s">
        <v>531</v>
      </c>
      <c r="K59" s="11">
        <v>0.232128631939643</v>
      </c>
      <c r="L59" s="10">
        <v>21235783.333333332</v>
      </c>
      <c r="M59" s="10">
        <v>91</v>
      </c>
      <c r="N59" s="9" t="s">
        <v>4</v>
      </c>
    </row>
    <row r="60" spans="1:14">
      <c r="A60" s="9" t="s">
        <v>6993</v>
      </c>
      <c r="B60" s="9" t="s">
        <v>182</v>
      </c>
      <c r="C60" s="10">
        <v>124088800</v>
      </c>
      <c r="D60" s="10">
        <v>93106900</v>
      </c>
      <c r="E60" s="10">
        <v>30981900</v>
      </c>
      <c r="F60" s="10">
        <v>39</v>
      </c>
      <c r="G60" s="10">
        <v>4</v>
      </c>
      <c r="H60" s="10">
        <v>8</v>
      </c>
      <c r="I60" s="10" t="s">
        <v>173</v>
      </c>
      <c r="J60" s="9" t="s">
        <v>236</v>
      </c>
      <c r="K60" s="11">
        <v>0.24967523257538199</v>
      </c>
      <c r="L60" s="10">
        <v>31022200</v>
      </c>
      <c r="M60" s="10">
        <v>119</v>
      </c>
      <c r="N60" s="9" t="s">
        <v>4</v>
      </c>
    </row>
    <row r="61" spans="1:14">
      <c r="A61" s="9" t="s">
        <v>6994</v>
      </c>
      <c r="B61" s="9" t="s">
        <v>161</v>
      </c>
      <c r="C61" s="10">
        <v>109047900</v>
      </c>
      <c r="D61" s="10">
        <v>86134900</v>
      </c>
      <c r="E61" s="10">
        <v>22913000</v>
      </c>
      <c r="F61" s="10">
        <v>25</v>
      </c>
      <c r="G61" s="10">
        <v>4</v>
      </c>
      <c r="H61" s="10">
        <v>6</v>
      </c>
      <c r="I61" s="10" t="s">
        <v>521</v>
      </c>
      <c r="J61" s="9" t="s">
        <v>159</v>
      </c>
      <c r="K61" s="11">
        <v>0.21011867262001399</v>
      </c>
      <c r="L61" s="10">
        <v>27261975</v>
      </c>
      <c r="M61" s="10">
        <v>138</v>
      </c>
      <c r="N61" s="9" t="s">
        <v>4</v>
      </c>
    </row>
    <row r="62" spans="1:14">
      <c r="A62" s="9" t="s">
        <v>6995</v>
      </c>
      <c r="B62" s="9" t="s">
        <v>154</v>
      </c>
      <c r="C62" s="10">
        <v>107341800</v>
      </c>
      <c r="D62" s="10">
        <v>79525300</v>
      </c>
      <c r="E62" s="10">
        <v>27816500</v>
      </c>
      <c r="F62" s="10">
        <v>30</v>
      </c>
      <c r="G62" s="10">
        <v>3</v>
      </c>
      <c r="H62" s="10">
        <v>7</v>
      </c>
      <c r="I62" s="10" t="s">
        <v>152</v>
      </c>
      <c r="J62" s="9" t="s">
        <v>611</v>
      </c>
      <c r="K62" s="11">
        <v>0.259139496449659</v>
      </c>
      <c r="L62" s="10">
        <v>35780600</v>
      </c>
      <c r="M62" s="10">
        <v>189</v>
      </c>
      <c r="N62" s="9" t="s">
        <v>4</v>
      </c>
    </row>
    <row r="63" spans="1:14">
      <c r="A63" s="9" t="s">
        <v>6996</v>
      </c>
      <c r="B63" s="9" t="s">
        <v>546</v>
      </c>
      <c r="C63" s="10">
        <v>106612700</v>
      </c>
      <c r="D63" s="10">
        <v>80937800</v>
      </c>
      <c r="E63" s="10">
        <v>25674900</v>
      </c>
      <c r="F63" s="10">
        <v>29</v>
      </c>
      <c r="G63" s="10">
        <v>6</v>
      </c>
      <c r="H63" s="10">
        <v>10</v>
      </c>
      <c r="I63" s="10" t="s">
        <v>193</v>
      </c>
      <c r="J63" s="9" t="s">
        <v>702</v>
      </c>
      <c r="K63" s="11">
        <v>0.24082402940737799</v>
      </c>
      <c r="L63" s="10">
        <v>17768783.333333332</v>
      </c>
      <c r="M63" s="10">
        <v>3</v>
      </c>
      <c r="N63" s="9" t="s">
        <v>44</v>
      </c>
    </row>
    <row r="64" spans="1:14">
      <c r="A64" s="9" t="s">
        <v>6997</v>
      </c>
      <c r="B64" s="9" t="s">
        <v>354</v>
      </c>
      <c r="C64" s="10">
        <v>103366400</v>
      </c>
      <c r="D64" s="10">
        <v>82369500</v>
      </c>
      <c r="E64" s="10">
        <v>20996900</v>
      </c>
      <c r="F64" s="10">
        <v>19</v>
      </c>
      <c r="G64" s="10">
        <v>4</v>
      </c>
      <c r="H64" s="10">
        <v>5</v>
      </c>
      <c r="I64" s="10" t="s">
        <v>214</v>
      </c>
      <c r="J64" s="9" t="s">
        <v>454</v>
      </c>
      <c r="K64" s="11">
        <v>0.20313080459414301</v>
      </c>
      <c r="L64" s="10">
        <v>25841600</v>
      </c>
      <c r="M64" s="10">
        <v>23</v>
      </c>
      <c r="N64" s="9" t="s">
        <v>44</v>
      </c>
    </row>
    <row r="65" spans="1:14">
      <c r="A65" s="9" t="s">
        <v>6998</v>
      </c>
      <c r="B65" s="9" t="s">
        <v>299</v>
      </c>
      <c r="C65" s="10">
        <v>99537400</v>
      </c>
      <c r="D65" s="10">
        <v>78821800</v>
      </c>
      <c r="E65" s="10">
        <v>20715600</v>
      </c>
      <c r="F65" s="10">
        <v>37</v>
      </c>
      <c r="G65" s="10">
        <v>7</v>
      </c>
      <c r="H65" s="10">
        <v>9</v>
      </c>
      <c r="I65" s="10" t="s">
        <v>623</v>
      </c>
      <c r="J65" s="9" t="s">
        <v>297</v>
      </c>
      <c r="K65" s="11">
        <v>0.20811875737160099</v>
      </c>
      <c r="L65" s="10">
        <v>14219628.571428571</v>
      </c>
      <c r="M65" s="10">
        <v>6</v>
      </c>
      <c r="N65" s="9" t="s">
        <v>44</v>
      </c>
    </row>
    <row r="66" spans="1:14">
      <c r="A66" s="9" t="s">
        <v>6999</v>
      </c>
      <c r="B66" s="9" t="s">
        <v>583</v>
      </c>
      <c r="C66" s="10">
        <v>83830500</v>
      </c>
      <c r="D66" s="10">
        <v>66604100</v>
      </c>
      <c r="E66" s="10">
        <v>17226400</v>
      </c>
      <c r="F66" s="10">
        <v>17</v>
      </c>
      <c r="G66" s="10">
        <v>3</v>
      </c>
      <c r="H66" s="10">
        <v>4</v>
      </c>
      <c r="I66" s="10" t="s">
        <v>581</v>
      </c>
      <c r="J66" s="9" t="s">
        <v>781</v>
      </c>
      <c r="K66" s="11">
        <v>0.20549084163878301</v>
      </c>
      <c r="L66" s="10">
        <v>27943500</v>
      </c>
      <c r="M66" s="10">
        <v>36</v>
      </c>
      <c r="N66" s="9" t="s">
        <v>3</v>
      </c>
    </row>
    <row r="67" spans="1:14">
      <c r="A67" s="9" t="s">
        <v>7000</v>
      </c>
      <c r="B67" s="9" t="s">
        <v>253</v>
      </c>
      <c r="C67" s="10">
        <v>81985400</v>
      </c>
      <c r="D67" s="10">
        <v>64659700</v>
      </c>
      <c r="E67" s="10">
        <v>17325700</v>
      </c>
      <c r="F67" s="10">
        <v>16</v>
      </c>
      <c r="G67" s="10">
        <v>3</v>
      </c>
      <c r="H67" s="10">
        <v>7</v>
      </c>
      <c r="I67" s="10" t="s">
        <v>251</v>
      </c>
      <c r="J67" s="9" t="s">
        <v>109</v>
      </c>
      <c r="K67" s="11">
        <v>0.21132665084271099</v>
      </c>
      <c r="L67" s="10">
        <v>27328466.666666668</v>
      </c>
      <c r="M67" s="10">
        <v>152</v>
      </c>
      <c r="N67" s="9" t="s">
        <v>4</v>
      </c>
    </row>
    <row r="68" spans="1:14">
      <c r="A68" s="9" t="s">
        <v>7001</v>
      </c>
      <c r="B68" s="9" t="s">
        <v>336</v>
      </c>
      <c r="C68" s="10">
        <v>73533700</v>
      </c>
      <c r="D68" s="10">
        <v>59069000</v>
      </c>
      <c r="E68" s="10">
        <v>14464700</v>
      </c>
      <c r="F68" s="10">
        <v>13</v>
      </c>
      <c r="G68" s="10">
        <v>3</v>
      </c>
      <c r="H68" s="10">
        <v>3</v>
      </c>
      <c r="I68" s="10" t="s">
        <v>366</v>
      </c>
      <c r="J68" s="9" t="s">
        <v>679</v>
      </c>
      <c r="K68" s="11">
        <v>0.19670844796331499</v>
      </c>
      <c r="L68" s="10">
        <v>24511233.333333332</v>
      </c>
      <c r="M68" s="10">
        <v>8</v>
      </c>
      <c r="N68" s="9" t="s">
        <v>44</v>
      </c>
    </row>
    <row r="69" spans="1:14">
      <c r="A69" s="9" t="s">
        <v>7002</v>
      </c>
      <c r="B69" s="9" t="s">
        <v>197</v>
      </c>
      <c r="C69" s="10">
        <v>73454200</v>
      </c>
      <c r="D69" s="10">
        <v>54784400</v>
      </c>
      <c r="E69" s="10">
        <v>18669800</v>
      </c>
      <c r="F69" s="10">
        <v>29</v>
      </c>
      <c r="G69" s="10">
        <v>5</v>
      </c>
      <c r="H69" s="10">
        <v>9</v>
      </c>
      <c r="I69" s="10" t="s">
        <v>355</v>
      </c>
      <c r="J69" s="9" t="s">
        <v>198</v>
      </c>
      <c r="K69" s="11">
        <v>0.254169264657433</v>
      </c>
      <c r="L69" s="10">
        <v>14690840</v>
      </c>
      <c r="M69" s="10">
        <v>75</v>
      </c>
      <c r="N69" s="9" t="s">
        <v>3</v>
      </c>
    </row>
    <row r="70" spans="1:14">
      <c r="A70" s="9" t="s">
        <v>7003</v>
      </c>
      <c r="B70" s="9" t="s">
        <v>118</v>
      </c>
      <c r="C70" s="10">
        <v>73142500</v>
      </c>
      <c r="D70" s="10">
        <v>58768800</v>
      </c>
      <c r="E70" s="10">
        <v>14373700</v>
      </c>
      <c r="F70" s="10">
        <v>30</v>
      </c>
      <c r="G70" s="10">
        <v>5</v>
      </c>
      <c r="H70" s="10">
        <v>9</v>
      </c>
      <c r="I70" s="10" t="s">
        <v>314</v>
      </c>
      <c r="J70" s="9" t="s">
        <v>116</v>
      </c>
      <c r="K70" s="11">
        <v>0.196516389240182</v>
      </c>
      <c r="L70" s="10">
        <v>14628500</v>
      </c>
      <c r="M70" s="10">
        <v>11</v>
      </c>
      <c r="N70" s="9" t="s">
        <v>44</v>
      </c>
    </row>
    <row r="71" spans="1:14">
      <c r="A71" s="9" t="s">
        <v>7004</v>
      </c>
      <c r="B71" s="9" t="s">
        <v>151</v>
      </c>
      <c r="C71" s="10">
        <v>65440200</v>
      </c>
      <c r="D71" s="10">
        <v>48689500</v>
      </c>
      <c r="E71" s="10">
        <v>16750700</v>
      </c>
      <c r="F71" s="10">
        <v>16</v>
      </c>
      <c r="G71" s="10">
        <v>3</v>
      </c>
      <c r="H71" s="10">
        <v>5</v>
      </c>
      <c r="I71" s="10" t="s">
        <v>193</v>
      </c>
      <c r="J71" s="9" t="s">
        <v>449</v>
      </c>
      <c r="K71" s="11">
        <v>0.255969572220134</v>
      </c>
      <c r="L71" s="10">
        <v>21813400</v>
      </c>
      <c r="M71" s="10">
        <v>30</v>
      </c>
      <c r="N71" s="9" t="s">
        <v>44</v>
      </c>
    </row>
    <row r="72" spans="1:14">
      <c r="A72" s="9" t="s">
        <v>7005</v>
      </c>
      <c r="B72" s="9" t="s">
        <v>175</v>
      </c>
      <c r="C72" s="10">
        <v>64009300</v>
      </c>
      <c r="D72" s="10">
        <v>45405600</v>
      </c>
      <c r="E72" s="10">
        <v>18603700</v>
      </c>
      <c r="F72" s="10">
        <v>22</v>
      </c>
      <c r="G72" s="10">
        <v>3</v>
      </c>
      <c r="H72" s="10">
        <v>7</v>
      </c>
      <c r="I72" s="10" t="s">
        <v>173</v>
      </c>
      <c r="J72" s="9" t="s">
        <v>714</v>
      </c>
      <c r="K72" s="11">
        <v>0.290640578790894</v>
      </c>
      <c r="L72" s="10">
        <v>21336433.333333332</v>
      </c>
      <c r="M72" s="10">
        <v>90</v>
      </c>
      <c r="N72" s="9" t="s">
        <v>3</v>
      </c>
    </row>
    <row r="73" spans="1:14">
      <c r="A73" s="9" t="s">
        <v>7006</v>
      </c>
      <c r="B73" s="9" t="s">
        <v>138</v>
      </c>
      <c r="C73" s="10">
        <v>61439600</v>
      </c>
      <c r="D73" s="10">
        <v>49871000</v>
      </c>
      <c r="E73" s="10">
        <v>11568600</v>
      </c>
      <c r="F73" s="10">
        <v>22</v>
      </c>
      <c r="G73" s="10">
        <v>4</v>
      </c>
      <c r="H73" s="10">
        <v>8</v>
      </c>
      <c r="I73" s="10" t="s">
        <v>400</v>
      </c>
      <c r="J73" s="9" t="s">
        <v>187</v>
      </c>
      <c r="K73" s="11">
        <v>0.188292241485947</v>
      </c>
      <c r="L73" s="10">
        <v>15359900</v>
      </c>
      <c r="M73" s="10">
        <v>63</v>
      </c>
      <c r="N73" s="9" t="s">
        <v>3</v>
      </c>
    </row>
    <row r="74" spans="1:14">
      <c r="A74" s="9" t="s">
        <v>7007</v>
      </c>
      <c r="B74" s="9" t="s">
        <v>309</v>
      </c>
      <c r="C74" s="10">
        <v>61361000</v>
      </c>
      <c r="D74" s="10">
        <v>46292700</v>
      </c>
      <c r="E74" s="10">
        <v>15068300</v>
      </c>
      <c r="F74" s="10">
        <v>16</v>
      </c>
      <c r="G74" s="10">
        <v>3</v>
      </c>
      <c r="H74" s="10">
        <v>6</v>
      </c>
      <c r="I74" s="10" t="s">
        <v>668</v>
      </c>
      <c r="J74" s="9" t="s">
        <v>458</v>
      </c>
      <c r="K74" s="11">
        <v>0.245568031811737</v>
      </c>
      <c r="L74" s="10">
        <v>20453666.666666668</v>
      </c>
      <c r="M74" s="10">
        <v>204</v>
      </c>
      <c r="N74" s="9" t="s">
        <v>4</v>
      </c>
    </row>
    <row r="75" spans="1:14">
      <c r="A75" s="9" t="s">
        <v>7008</v>
      </c>
      <c r="B75" s="9" t="s">
        <v>341</v>
      </c>
      <c r="C75" s="10">
        <v>60320300</v>
      </c>
      <c r="D75" s="10">
        <v>47327900</v>
      </c>
      <c r="E75" s="10">
        <v>12992400</v>
      </c>
      <c r="F75" s="10">
        <v>20</v>
      </c>
      <c r="G75" s="10">
        <v>3</v>
      </c>
      <c r="H75" s="10">
        <v>4</v>
      </c>
      <c r="I75" s="10" t="s">
        <v>339</v>
      </c>
      <c r="J75" s="9" t="s">
        <v>646</v>
      </c>
      <c r="K75" s="11">
        <v>0.21539017544674</v>
      </c>
      <c r="L75" s="10">
        <v>20106766.666666668</v>
      </c>
      <c r="M75" s="10">
        <v>35</v>
      </c>
      <c r="N75" s="9" t="s">
        <v>3</v>
      </c>
    </row>
    <row r="76" spans="1:14">
      <c r="A76" s="9" t="s">
        <v>7009</v>
      </c>
      <c r="B76" s="9" t="s">
        <v>90</v>
      </c>
      <c r="C76" s="10">
        <v>52143400</v>
      </c>
      <c r="D76" s="10">
        <v>40273000</v>
      </c>
      <c r="E76" s="10">
        <v>11870400</v>
      </c>
      <c r="F76" s="10">
        <v>40</v>
      </c>
      <c r="G76" s="10">
        <v>7</v>
      </c>
      <c r="H76" s="10">
        <v>8</v>
      </c>
      <c r="I76" s="10" t="s">
        <v>284</v>
      </c>
      <c r="J76" s="9" t="s">
        <v>427</v>
      </c>
      <c r="K76" s="11">
        <v>0.22764913680350701</v>
      </c>
      <c r="L76" s="10">
        <v>7449057.1428571427</v>
      </c>
      <c r="M76" s="10">
        <v>60</v>
      </c>
      <c r="N76" s="9" t="s">
        <v>3</v>
      </c>
    </row>
    <row r="77" spans="1:14">
      <c r="A77" s="9" t="s">
        <v>7010</v>
      </c>
      <c r="B77" s="9" t="s">
        <v>331</v>
      </c>
      <c r="C77" s="10">
        <v>52133100</v>
      </c>
      <c r="D77" s="10">
        <v>38470200</v>
      </c>
      <c r="E77" s="10">
        <v>13662900</v>
      </c>
      <c r="F77" s="10">
        <v>17</v>
      </c>
      <c r="G77" s="10">
        <v>2</v>
      </c>
      <c r="H77" s="10">
        <v>4</v>
      </c>
      <c r="I77" s="10" t="s">
        <v>109</v>
      </c>
      <c r="J77" s="9" t="s">
        <v>346</v>
      </c>
      <c r="K77" s="11">
        <v>0.26207725993658498</v>
      </c>
      <c r="L77" s="10">
        <v>26066550</v>
      </c>
      <c r="M77" s="10">
        <v>25</v>
      </c>
      <c r="N77" s="9" t="s">
        <v>44</v>
      </c>
    </row>
    <row r="78" spans="1:14">
      <c r="A78" s="9" t="s">
        <v>7011</v>
      </c>
      <c r="B78" s="9" t="s">
        <v>426</v>
      </c>
      <c r="C78" s="10">
        <v>44410600</v>
      </c>
      <c r="D78" s="10">
        <v>35474500</v>
      </c>
      <c r="E78" s="10">
        <v>8936100</v>
      </c>
      <c r="F78" s="10">
        <v>18</v>
      </c>
      <c r="G78" s="10">
        <v>3</v>
      </c>
      <c r="H78" s="10">
        <v>6</v>
      </c>
      <c r="I78" s="10" t="s">
        <v>668</v>
      </c>
      <c r="J78" s="9" t="s">
        <v>506</v>
      </c>
      <c r="K78" s="11">
        <v>0.20121547558465799</v>
      </c>
      <c r="L78" s="10">
        <v>14803533.333333334</v>
      </c>
      <c r="M78" s="10">
        <v>33</v>
      </c>
      <c r="N78" s="9" t="s">
        <v>3</v>
      </c>
    </row>
    <row r="79" spans="1:14">
      <c r="A79" s="9" t="s">
        <v>7012</v>
      </c>
      <c r="B79" s="9" t="s">
        <v>472</v>
      </c>
      <c r="C79" s="10">
        <v>41946300</v>
      </c>
      <c r="D79" s="10">
        <v>31858800</v>
      </c>
      <c r="E79" s="10">
        <v>10087500</v>
      </c>
      <c r="F79" s="10">
        <v>12</v>
      </c>
      <c r="G79" s="10">
        <v>4</v>
      </c>
      <c r="H79" s="10">
        <v>5</v>
      </c>
      <c r="I79" s="10" t="s">
        <v>316</v>
      </c>
      <c r="J79" s="9" t="s">
        <v>470</v>
      </c>
      <c r="K79" s="11">
        <v>0.24048605002109799</v>
      </c>
      <c r="L79" s="10">
        <v>10486575</v>
      </c>
      <c r="M79" s="10">
        <v>47</v>
      </c>
      <c r="N79" s="9" t="s">
        <v>3</v>
      </c>
    </row>
    <row r="80" spans="1:14">
      <c r="A80" s="9" t="s">
        <v>7013</v>
      </c>
      <c r="B80" s="9" t="s">
        <v>105</v>
      </c>
      <c r="C80" s="10">
        <v>16108400</v>
      </c>
      <c r="D80" s="10">
        <v>12294100</v>
      </c>
      <c r="E80" s="10">
        <v>3814300</v>
      </c>
      <c r="F80" s="10">
        <v>6</v>
      </c>
      <c r="G80" s="10">
        <v>2</v>
      </c>
      <c r="H80" s="10">
        <v>3</v>
      </c>
      <c r="I80" s="10" t="s">
        <v>103</v>
      </c>
      <c r="J80" s="9" t="s">
        <v>178</v>
      </c>
      <c r="K80" s="11">
        <v>0.23678950112984501</v>
      </c>
      <c r="L80" s="10">
        <v>8054200</v>
      </c>
      <c r="M80" s="10">
        <v>302</v>
      </c>
      <c r="N80" s="9" t="s">
        <v>4</v>
      </c>
    </row>
    <row r="81" spans="1:14">
      <c r="A81" s="9" t="s">
        <v>7014</v>
      </c>
      <c r="B81" s="9" t="s">
        <v>464</v>
      </c>
      <c r="C81" s="10">
        <v>14468300</v>
      </c>
      <c r="D81" s="10">
        <v>12195500</v>
      </c>
      <c r="E81" s="10">
        <v>2272800</v>
      </c>
      <c r="F81" s="10">
        <v>7</v>
      </c>
      <c r="G81" s="10">
        <v>2</v>
      </c>
      <c r="H81" s="10">
        <v>3</v>
      </c>
      <c r="I81" s="10" t="s">
        <v>389</v>
      </c>
      <c r="J81" s="9" t="s">
        <v>387</v>
      </c>
      <c r="K81" s="11">
        <v>0.157088255012683</v>
      </c>
      <c r="L81" s="10">
        <v>7234150</v>
      </c>
      <c r="M81" s="10">
        <v>27</v>
      </c>
      <c r="N81" s="9" t="s">
        <v>44</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740FB-0E39-4D1B-847F-A03663622D9C}">
  <dimension ref="A1:P13"/>
  <sheetViews>
    <sheetView showGridLines="0" workbookViewId="0">
      <selection activeCell="G14" sqref="G14"/>
    </sheetView>
  </sheetViews>
  <sheetFormatPr defaultRowHeight="13.8"/>
  <cols>
    <col min="1" max="1" width="7.19921875" style="9" bestFit="1" customWidth="1"/>
    <col min="2" max="2" width="10.69921875" style="9" bestFit="1" customWidth="1"/>
    <col min="3" max="3" width="6.796875" style="9" bestFit="1" customWidth="1"/>
    <col min="4" max="4" width="7.59765625" style="9" bestFit="1" customWidth="1"/>
    <col min="5" max="5" width="12.3984375" style="10" bestFit="1" customWidth="1"/>
    <col min="6" max="6" width="12.796875" style="10" bestFit="1" customWidth="1"/>
    <col min="7" max="7" width="12.3984375" style="10" bestFit="1" customWidth="1"/>
    <col min="8" max="8" width="7.59765625" style="10" bestFit="1" customWidth="1"/>
    <col min="9" max="9" width="11.69921875" style="10" bestFit="1" customWidth="1"/>
    <col min="10" max="10" width="12.69921875" style="10" bestFit="1" customWidth="1"/>
    <col min="11" max="11" width="12.3984375" style="10" bestFit="1" customWidth="1"/>
    <col min="12" max="12" width="11.8984375" style="11" bestFit="1" customWidth="1"/>
    <col min="13" max="13" width="9.19921875" style="11" bestFit="1" customWidth="1"/>
    <col min="14" max="14" width="16.5" style="10" bestFit="1" customWidth="1"/>
    <col min="15" max="15" width="13.09765625" style="10" bestFit="1" customWidth="1"/>
    <col min="16" max="16" width="11.3984375" style="11" bestFit="1" customWidth="1"/>
    <col min="17" max="16384" width="8.796875" style="9"/>
  </cols>
  <sheetData>
    <row r="1" spans="1:16">
      <c r="A1" s="9" t="s">
        <v>7071</v>
      </c>
      <c r="B1" s="9" t="s">
        <v>7072</v>
      </c>
      <c r="C1" s="9" t="s">
        <v>5</v>
      </c>
      <c r="D1" s="9" t="s">
        <v>6924</v>
      </c>
      <c r="E1" s="10" t="s">
        <v>6</v>
      </c>
      <c r="F1" s="10" t="s">
        <v>60</v>
      </c>
      <c r="G1" s="10" t="s">
        <v>6926</v>
      </c>
      <c r="H1" s="10" t="s">
        <v>42</v>
      </c>
      <c r="I1" s="10" t="s">
        <v>1</v>
      </c>
      <c r="J1" s="10" t="s">
        <v>6928</v>
      </c>
      <c r="K1" s="10" t="s">
        <v>7</v>
      </c>
      <c r="L1" s="11" t="s">
        <v>6925</v>
      </c>
      <c r="M1" s="11" t="s">
        <v>6927</v>
      </c>
      <c r="N1" s="10" t="s">
        <v>7074</v>
      </c>
      <c r="O1" s="10" t="s">
        <v>6929</v>
      </c>
      <c r="P1" s="11" t="s">
        <v>6930</v>
      </c>
    </row>
    <row r="2" spans="1:16">
      <c r="A2" s="9">
        <v>1404</v>
      </c>
      <c r="B2" s="9">
        <v>7</v>
      </c>
      <c r="C2" s="9" t="s">
        <v>8</v>
      </c>
      <c r="D2" s="9" t="s">
        <v>1533</v>
      </c>
      <c r="E2" s="10">
        <v>1621682300</v>
      </c>
      <c r="F2" s="10">
        <v>1263399800</v>
      </c>
      <c r="G2" s="10">
        <v>358282500</v>
      </c>
      <c r="H2" s="10">
        <v>356</v>
      </c>
      <c r="I2" s="10">
        <v>43</v>
      </c>
      <c r="J2" s="10">
        <v>35</v>
      </c>
      <c r="K2" s="10">
        <v>1768745000</v>
      </c>
      <c r="L2" s="11">
        <v>0.91685477556120298</v>
      </c>
      <c r="M2" s="11">
        <v>0.22093260807002699</v>
      </c>
      <c r="N2" s="10">
        <v>37713541.860465117</v>
      </c>
    </row>
    <row r="3" spans="1:16">
      <c r="A3" s="9">
        <v>1404</v>
      </c>
      <c r="B3" s="9">
        <v>8</v>
      </c>
      <c r="C3" s="9" t="s">
        <v>9</v>
      </c>
      <c r="D3" s="9" t="s">
        <v>1533</v>
      </c>
      <c r="E3" s="10">
        <v>1998617500</v>
      </c>
      <c r="F3" s="10">
        <v>1538740000</v>
      </c>
      <c r="G3" s="10">
        <v>459877500</v>
      </c>
      <c r="H3" s="10">
        <v>410</v>
      </c>
      <c r="I3" s="10">
        <v>50</v>
      </c>
      <c r="J3" s="10">
        <v>35</v>
      </c>
      <c r="K3" s="10">
        <v>1956596200</v>
      </c>
      <c r="L3" s="11">
        <v>1.02147673597649</v>
      </c>
      <c r="M3" s="11">
        <v>0.23009780510778099</v>
      </c>
      <c r="N3" s="10">
        <v>39972350</v>
      </c>
      <c r="O3" s="10">
        <v>1621682300</v>
      </c>
      <c r="P3" s="11">
        <v>0.232434676015148</v>
      </c>
    </row>
    <row r="4" spans="1:16">
      <c r="A4" s="9">
        <v>1404</v>
      </c>
      <c r="B4" s="9">
        <v>9</v>
      </c>
      <c r="C4" s="9" t="s">
        <v>10</v>
      </c>
      <c r="D4" s="9" t="s">
        <v>1533</v>
      </c>
      <c r="E4" s="10">
        <v>1642315300</v>
      </c>
      <c r="F4" s="10">
        <v>1303281800</v>
      </c>
      <c r="G4" s="10">
        <v>339033500</v>
      </c>
      <c r="H4" s="10">
        <v>329</v>
      </c>
      <c r="I4" s="10">
        <v>40</v>
      </c>
      <c r="J4" s="10">
        <v>31</v>
      </c>
      <c r="K4" s="10">
        <v>1774500000</v>
      </c>
      <c r="L4" s="11">
        <v>0.92550876303184004</v>
      </c>
      <c r="M4" s="11">
        <v>0.20643630367445301</v>
      </c>
      <c r="N4" s="10">
        <v>41057882.5</v>
      </c>
      <c r="O4" s="10">
        <v>1998617500</v>
      </c>
      <c r="P4" s="11">
        <v>-0.17827433213208599</v>
      </c>
    </row>
    <row r="5" spans="1:16">
      <c r="A5" s="9">
        <v>1404</v>
      </c>
      <c r="B5" s="9">
        <v>10</v>
      </c>
      <c r="C5" s="9" t="s">
        <v>11</v>
      </c>
      <c r="D5" s="9" t="s">
        <v>1810</v>
      </c>
      <c r="E5" s="10">
        <v>1601332300</v>
      </c>
      <c r="F5" s="10">
        <v>1243079500</v>
      </c>
      <c r="G5" s="10">
        <v>358252800</v>
      </c>
      <c r="H5" s="10">
        <v>357</v>
      </c>
      <c r="I5" s="10">
        <v>41</v>
      </c>
      <c r="J5" s="10">
        <v>34</v>
      </c>
      <c r="K5" s="10">
        <v>1739087000</v>
      </c>
      <c r="L5" s="11">
        <v>0.92078906920700399</v>
      </c>
      <c r="M5" s="11">
        <v>0.22372170972882999</v>
      </c>
      <c r="N5" s="10">
        <v>39056885.36585366</v>
      </c>
      <c r="O5" s="10">
        <v>1642315300</v>
      </c>
      <c r="P5" s="11">
        <v>-2.49544043095744E-2</v>
      </c>
    </row>
    <row r="6" spans="1:16">
      <c r="A6" s="9">
        <v>1404</v>
      </c>
      <c r="B6" s="9">
        <v>11</v>
      </c>
      <c r="C6" s="9" t="s">
        <v>12</v>
      </c>
      <c r="D6" s="9" t="s">
        <v>1810</v>
      </c>
      <c r="E6" s="10">
        <v>1199589300</v>
      </c>
      <c r="F6" s="10">
        <v>939711500</v>
      </c>
      <c r="G6" s="10">
        <v>259877800</v>
      </c>
      <c r="H6" s="10">
        <v>228</v>
      </c>
      <c r="I6" s="10">
        <v>28</v>
      </c>
      <c r="J6" s="10">
        <v>23</v>
      </c>
      <c r="K6" s="10">
        <v>1229287100</v>
      </c>
      <c r="L6" s="11">
        <v>0.97584144501312997</v>
      </c>
      <c r="M6" s="11">
        <v>0.216638978023562</v>
      </c>
      <c r="N6" s="10">
        <v>42842475</v>
      </c>
      <c r="O6" s="10">
        <v>1601332300</v>
      </c>
      <c r="P6" s="11">
        <v>-0.25088046996866298</v>
      </c>
    </row>
    <row r="7" spans="1:16">
      <c r="A7" s="9">
        <v>1404</v>
      </c>
      <c r="B7" s="9">
        <v>12</v>
      </c>
      <c r="C7" s="9" t="s">
        <v>13</v>
      </c>
      <c r="D7" s="9" t="s">
        <v>1810</v>
      </c>
      <c r="E7" s="10">
        <v>1402969900</v>
      </c>
      <c r="F7" s="10">
        <v>1072740400</v>
      </c>
      <c r="G7" s="10">
        <v>330229500</v>
      </c>
      <c r="H7" s="10">
        <v>300</v>
      </c>
      <c r="I7" s="10">
        <v>46</v>
      </c>
      <c r="J7" s="10">
        <v>35</v>
      </c>
      <c r="K7" s="10">
        <v>1531467900</v>
      </c>
      <c r="L7" s="11">
        <v>0.91609487864551398</v>
      </c>
      <c r="M7" s="11">
        <v>0.23537889159275599</v>
      </c>
      <c r="N7" s="10">
        <v>30499345.652173914</v>
      </c>
      <c r="O7" s="10">
        <v>1199589300</v>
      </c>
      <c r="P7" s="11">
        <v>0.16954185903458799</v>
      </c>
    </row>
    <row r="8" spans="1:16">
      <c r="A8" s="9">
        <v>1405</v>
      </c>
      <c r="B8" s="9">
        <v>1</v>
      </c>
      <c r="C8" s="9" t="s">
        <v>14</v>
      </c>
      <c r="D8" s="9" t="s">
        <v>945</v>
      </c>
      <c r="E8" s="10">
        <v>1312871400</v>
      </c>
      <c r="F8" s="10">
        <v>1038726800</v>
      </c>
      <c r="G8" s="10">
        <v>274144600</v>
      </c>
      <c r="H8" s="10">
        <v>291</v>
      </c>
      <c r="I8" s="10">
        <v>36</v>
      </c>
      <c r="J8" s="10">
        <v>28</v>
      </c>
      <c r="K8" s="10">
        <v>1274712400</v>
      </c>
      <c r="L8" s="11">
        <v>1.02993537993354</v>
      </c>
      <c r="M8" s="11">
        <v>0.20881298808093501</v>
      </c>
      <c r="N8" s="10">
        <v>36468650</v>
      </c>
      <c r="O8" s="10">
        <v>1402969900</v>
      </c>
      <c r="P8" s="11">
        <v>-6.42198382160587E-2</v>
      </c>
    </row>
    <row r="9" spans="1:16">
      <c r="A9" s="9">
        <v>1405</v>
      </c>
      <c r="B9" s="9">
        <v>2</v>
      </c>
      <c r="C9" s="9" t="s">
        <v>17</v>
      </c>
      <c r="D9" s="9" t="s">
        <v>945</v>
      </c>
      <c r="E9" s="10">
        <v>1591117200</v>
      </c>
      <c r="F9" s="10">
        <v>1235157800</v>
      </c>
      <c r="G9" s="10">
        <v>355959400</v>
      </c>
      <c r="H9" s="10">
        <v>403</v>
      </c>
      <c r="I9" s="10">
        <v>44</v>
      </c>
      <c r="J9" s="10">
        <v>36</v>
      </c>
      <c r="K9" s="10">
        <v>1533990700</v>
      </c>
      <c r="L9" s="11">
        <v>1.03724044741601</v>
      </c>
      <c r="M9" s="11">
        <v>0.223716643877648</v>
      </c>
      <c r="N9" s="10">
        <v>36161754.545454547</v>
      </c>
      <c r="O9" s="10">
        <v>1312871400</v>
      </c>
      <c r="P9" s="11">
        <v>0.21193682793303301</v>
      </c>
    </row>
    <row r="10" spans="1:16">
      <c r="A10" s="9">
        <v>1405</v>
      </c>
      <c r="B10" s="9">
        <v>3</v>
      </c>
      <c r="C10" s="9" t="s">
        <v>20</v>
      </c>
      <c r="D10" s="9" t="s">
        <v>945</v>
      </c>
      <c r="E10" s="10">
        <v>1584259900</v>
      </c>
      <c r="F10" s="10">
        <v>1235492300</v>
      </c>
      <c r="G10" s="10">
        <v>348767600</v>
      </c>
      <c r="H10" s="10">
        <v>337</v>
      </c>
      <c r="I10" s="10">
        <v>45</v>
      </c>
      <c r="J10" s="10">
        <v>34</v>
      </c>
      <c r="K10" s="10">
        <v>1659146200</v>
      </c>
      <c r="L10" s="11">
        <v>0.95486455623983002</v>
      </c>
      <c r="M10" s="11">
        <v>0.220145444570048</v>
      </c>
      <c r="N10" s="10">
        <v>35205775.555555552</v>
      </c>
      <c r="O10" s="10">
        <v>1591117200</v>
      </c>
      <c r="P10" s="11">
        <v>-4.30973909401522E-3</v>
      </c>
    </row>
    <row r="11" spans="1:16">
      <c r="A11" s="9">
        <v>1405</v>
      </c>
      <c r="B11" s="9">
        <v>4</v>
      </c>
      <c r="C11" s="9" t="s">
        <v>23</v>
      </c>
      <c r="D11" s="9" t="s">
        <v>1245</v>
      </c>
      <c r="E11" s="10">
        <v>1395050500</v>
      </c>
      <c r="F11" s="10">
        <v>1103083900</v>
      </c>
      <c r="G11" s="10">
        <v>291966600</v>
      </c>
      <c r="H11" s="10">
        <v>285</v>
      </c>
      <c r="I11" s="10">
        <v>48</v>
      </c>
      <c r="J11" s="10">
        <v>32</v>
      </c>
      <c r="K11" s="10">
        <v>1388671000</v>
      </c>
      <c r="L11" s="11">
        <v>1.0045939607005501</v>
      </c>
      <c r="M11" s="11">
        <v>0.20928747740673201</v>
      </c>
      <c r="N11" s="10">
        <v>29063552.083333332</v>
      </c>
      <c r="O11" s="10">
        <v>1584259900</v>
      </c>
      <c r="P11" s="11">
        <v>-0.11943078279012199</v>
      </c>
    </row>
    <row r="12" spans="1:16">
      <c r="A12" s="9">
        <v>1405</v>
      </c>
      <c r="B12" s="9">
        <v>5</v>
      </c>
      <c r="C12" s="9" t="s">
        <v>26</v>
      </c>
      <c r="D12" s="9" t="s">
        <v>1245</v>
      </c>
      <c r="E12" s="10">
        <v>1468509300</v>
      </c>
      <c r="F12" s="10">
        <v>1170911200</v>
      </c>
      <c r="G12" s="10">
        <v>297598100</v>
      </c>
      <c r="H12" s="10">
        <v>298</v>
      </c>
      <c r="I12" s="10">
        <v>38</v>
      </c>
      <c r="J12" s="10">
        <v>28</v>
      </c>
      <c r="K12" s="10">
        <v>1452764600</v>
      </c>
      <c r="L12" s="11">
        <v>1.0108377503141299</v>
      </c>
      <c r="M12" s="11">
        <v>0.20265319395661999</v>
      </c>
      <c r="N12" s="10">
        <v>38644981.578947365</v>
      </c>
      <c r="O12" s="10">
        <v>1395050500</v>
      </c>
      <c r="P12" s="11">
        <v>5.2656731781394198E-2</v>
      </c>
    </row>
    <row r="13" spans="1:16">
      <c r="A13" s="9">
        <v>1405</v>
      </c>
      <c r="B13" s="9">
        <v>6</v>
      </c>
      <c r="C13" s="9" t="s">
        <v>29</v>
      </c>
      <c r="D13" s="9" t="s">
        <v>1245</v>
      </c>
      <c r="E13" s="10">
        <v>1429215600</v>
      </c>
      <c r="F13" s="10">
        <v>1099136200</v>
      </c>
      <c r="G13" s="10">
        <v>330079400</v>
      </c>
      <c r="H13" s="10">
        <v>315</v>
      </c>
      <c r="I13" s="10">
        <v>36</v>
      </c>
      <c r="J13" s="10">
        <v>33</v>
      </c>
      <c r="K13" s="10">
        <v>1563181600</v>
      </c>
      <c r="L13" s="11">
        <v>0.91429914476987195</v>
      </c>
      <c r="M13" s="11">
        <v>0.230951439376956</v>
      </c>
      <c r="N13" s="10">
        <v>39700433.333333336</v>
      </c>
      <c r="O13" s="10">
        <v>1468509300</v>
      </c>
      <c r="P13" s="11">
        <v>-2.67575424956451E-2</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16A5-1E20-480D-B648-27FA4ED2A37D}">
  <dimension ref="A1:J81"/>
  <sheetViews>
    <sheetView showGridLines="0" workbookViewId="0">
      <selection activeCell="E10" sqref="E10"/>
    </sheetView>
  </sheetViews>
  <sheetFormatPr defaultRowHeight="13.8"/>
  <cols>
    <col min="1" max="1" width="10.8984375" style="7" bestFit="1" customWidth="1"/>
    <col min="2" max="2" width="14.296875" style="7" bestFit="1" customWidth="1"/>
    <col min="3" max="3" width="11.69921875" style="8" bestFit="1" customWidth="1"/>
    <col min="4" max="4" width="11.296875" style="7" bestFit="1" customWidth="1"/>
    <col min="5" max="5" width="11.796875" style="7" bestFit="1" customWidth="1"/>
    <col min="6" max="6" width="16.3984375" style="8" bestFit="1" customWidth="1"/>
    <col min="7" max="7" width="10.5" style="8" bestFit="1" customWidth="1"/>
    <col min="8" max="8" width="10.8984375" style="8" bestFit="1" customWidth="1"/>
    <col min="9" max="10" width="14.19921875" style="7" bestFit="1" customWidth="1"/>
    <col min="11" max="16384" width="8.796875" style="7"/>
  </cols>
  <sheetData>
    <row r="1" spans="1:10">
      <c r="A1" s="7" t="s">
        <v>57</v>
      </c>
      <c r="B1" s="7" t="s">
        <v>58</v>
      </c>
      <c r="C1" s="8" t="s">
        <v>1</v>
      </c>
      <c r="D1" s="7" t="s">
        <v>6932</v>
      </c>
      <c r="E1" s="7" t="s">
        <v>6933</v>
      </c>
      <c r="F1" s="8" t="s">
        <v>6934</v>
      </c>
      <c r="G1" s="8" t="s">
        <v>6931</v>
      </c>
      <c r="H1" s="8" t="s">
        <v>0</v>
      </c>
      <c r="I1" s="7" t="s">
        <v>41</v>
      </c>
      <c r="J1" s="7" t="s">
        <v>7047</v>
      </c>
    </row>
    <row r="2" spans="1:10">
      <c r="A2" s="7" t="s">
        <v>6935</v>
      </c>
      <c r="B2" s="7" t="s">
        <v>15</v>
      </c>
      <c r="C2" s="8">
        <v>13</v>
      </c>
      <c r="D2" s="7" t="s">
        <v>348</v>
      </c>
      <c r="E2" s="7" t="s">
        <v>664</v>
      </c>
      <c r="F2" s="8">
        <v>10</v>
      </c>
      <c r="G2" s="8">
        <v>137</v>
      </c>
      <c r="H2" s="8">
        <v>727025100</v>
      </c>
      <c r="I2" s="7" t="s">
        <v>44</v>
      </c>
      <c r="J2" s="7" t="s">
        <v>7048</v>
      </c>
    </row>
    <row r="3" spans="1:10">
      <c r="A3" s="7" t="s">
        <v>6936</v>
      </c>
      <c r="B3" s="7" t="s">
        <v>18</v>
      </c>
      <c r="C3" s="8">
        <v>10</v>
      </c>
      <c r="D3" s="7" t="s">
        <v>348</v>
      </c>
      <c r="E3" s="7" t="s">
        <v>591</v>
      </c>
      <c r="F3" s="8">
        <v>62</v>
      </c>
      <c r="G3" s="8">
        <v>97</v>
      </c>
      <c r="H3" s="8">
        <v>631755400</v>
      </c>
      <c r="I3" s="7" t="s">
        <v>3</v>
      </c>
      <c r="J3" s="7" t="s">
        <v>7078</v>
      </c>
    </row>
    <row r="4" spans="1:10">
      <c r="A4" s="7" t="s">
        <v>6937</v>
      </c>
      <c r="B4" s="7" t="s">
        <v>21</v>
      </c>
      <c r="C4" s="8">
        <v>10</v>
      </c>
      <c r="D4" s="7" t="s">
        <v>486</v>
      </c>
      <c r="E4" s="7" t="s">
        <v>191</v>
      </c>
      <c r="F4" s="8">
        <v>55</v>
      </c>
      <c r="G4" s="8">
        <v>98</v>
      </c>
      <c r="H4" s="8">
        <v>571113400</v>
      </c>
      <c r="I4" s="7" t="s">
        <v>3</v>
      </c>
      <c r="J4" s="7" t="s">
        <v>7078</v>
      </c>
    </row>
    <row r="5" spans="1:10">
      <c r="A5" s="7" t="s">
        <v>6938</v>
      </c>
      <c r="B5" s="7" t="s">
        <v>24</v>
      </c>
      <c r="C5" s="8">
        <v>13</v>
      </c>
      <c r="D5" s="7" t="s">
        <v>249</v>
      </c>
      <c r="E5" s="7" t="s">
        <v>454</v>
      </c>
      <c r="F5" s="8">
        <v>23</v>
      </c>
      <c r="G5" s="8">
        <v>102</v>
      </c>
      <c r="H5" s="8">
        <v>565079000</v>
      </c>
      <c r="I5" s="7" t="s">
        <v>44</v>
      </c>
      <c r="J5" s="7" t="s">
        <v>7048</v>
      </c>
    </row>
    <row r="6" spans="1:10">
      <c r="A6" s="7" t="s">
        <v>6939</v>
      </c>
      <c r="B6" s="7" t="s">
        <v>27</v>
      </c>
      <c r="C6" s="8">
        <v>13</v>
      </c>
      <c r="D6" s="7" t="s">
        <v>219</v>
      </c>
      <c r="E6" s="7" t="s">
        <v>76</v>
      </c>
      <c r="F6" s="8">
        <v>0</v>
      </c>
      <c r="G6" s="8">
        <v>134</v>
      </c>
      <c r="H6" s="8">
        <v>541899800</v>
      </c>
      <c r="I6" s="7" t="s">
        <v>44</v>
      </c>
      <c r="J6" s="7" t="s">
        <v>7048</v>
      </c>
    </row>
    <row r="7" spans="1:10">
      <c r="A7" s="7" t="s">
        <v>6940</v>
      </c>
      <c r="B7" s="7" t="s">
        <v>30</v>
      </c>
      <c r="C7" s="8">
        <v>14</v>
      </c>
      <c r="D7" s="7" t="s">
        <v>247</v>
      </c>
      <c r="E7" s="7" t="s">
        <v>373</v>
      </c>
      <c r="F7" s="8">
        <v>34</v>
      </c>
      <c r="G7" s="8">
        <v>90</v>
      </c>
      <c r="H7" s="8">
        <v>533367400</v>
      </c>
      <c r="I7" s="7" t="s">
        <v>3</v>
      </c>
      <c r="J7" s="7" t="s">
        <v>7078</v>
      </c>
    </row>
    <row r="8" spans="1:10">
      <c r="A8" s="7" t="s">
        <v>6941</v>
      </c>
      <c r="B8" s="7" t="s">
        <v>32</v>
      </c>
      <c r="C8" s="8">
        <v>13</v>
      </c>
      <c r="D8" s="7" t="s">
        <v>284</v>
      </c>
      <c r="E8" s="7" t="s">
        <v>589</v>
      </c>
      <c r="F8" s="8">
        <v>13</v>
      </c>
      <c r="G8" s="8">
        <v>90</v>
      </c>
      <c r="H8" s="8">
        <v>455345400</v>
      </c>
      <c r="I8" s="7" t="s">
        <v>44</v>
      </c>
      <c r="J8" s="7" t="s">
        <v>7048</v>
      </c>
    </row>
    <row r="9" spans="1:10">
      <c r="A9" s="7" t="s">
        <v>6942</v>
      </c>
      <c r="B9" s="7" t="s">
        <v>34</v>
      </c>
      <c r="C9" s="8">
        <v>13</v>
      </c>
      <c r="D9" s="7" t="s">
        <v>495</v>
      </c>
      <c r="E9" s="7" t="s">
        <v>661</v>
      </c>
      <c r="F9" s="8">
        <v>24</v>
      </c>
      <c r="G9" s="8">
        <v>136</v>
      </c>
      <c r="H9" s="8">
        <v>407264100</v>
      </c>
      <c r="I9" s="7" t="s">
        <v>44</v>
      </c>
      <c r="J9" s="7" t="s">
        <v>7048</v>
      </c>
    </row>
    <row r="10" spans="1:10">
      <c r="A10" s="7" t="s">
        <v>6943</v>
      </c>
      <c r="B10" s="7" t="s">
        <v>36</v>
      </c>
      <c r="C10" s="8">
        <v>8</v>
      </c>
      <c r="D10" s="7" t="s">
        <v>563</v>
      </c>
      <c r="E10" s="7" t="s">
        <v>238</v>
      </c>
      <c r="F10" s="8">
        <v>39</v>
      </c>
      <c r="G10" s="8">
        <v>86</v>
      </c>
      <c r="H10" s="8">
        <v>403617900</v>
      </c>
      <c r="I10" s="7" t="s">
        <v>3</v>
      </c>
      <c r="J10" s="7" t="s">
        <v>7078</v>
      </c>
    </row>
    <row r="11" spans="1:10">
      <c r="A11" s="7" t="s">
        <v>6944</v>
      </c>
      <c r="B11" s="7" t="s">
        <v>38</v>
      </c>
      <c r="C11" s="8">
        <v>8</v>
      </c>
      <c r="D11" s="7" t="s">
        <v>700</v>
      </c>
      <c r="E11" s="7" t="s">
        <v>231</v>
      </c>
      <c r="F11" s="8">
        <v>-2</v>
      </c>
      <c r="G11" s="8">
        <v>62</v>
      </c>
      <c r="H11" s="8">
        <v>380873200</v>
      </c>
      <c r="I11" s="7" t="s">
        <v>44</v>
      </c>
      <c r="J11" s="7" t="s">
        <v>7048</v>
      </c>
    </row>
    <row r="12" spans="1:10">
      <c r="A12" s="7" t="s">
        <v>6945</v>
      </c>
      <c r="B12" s="7" t="s">
        <v>211</v>
      </c>
      <c r="C12" s="8">
        <v>7</v>
      </c>
      <c r="D12" s="7" t="s">
        <v>312</v>
      </c>
      <c r="E12" s="7" t="s">
        <v>360</v>
      </c>
      <c r="F12" s="8">
        <v>7</v>
      </c>
      <c r="G12" s="8">
        <v>66</v>
      </c>
      <c r="H12" s="8">
        <v>373733600</v>
      </c>
      <c r="I12" s="7" t="s">
        <v>44</v>
      </c>
      <c r="J12" s="7" t="s">
        <v>7048</v>
      </c>
    </row>
    <row r="13" spans="1:10">
      <c r="A13" s="7" t="s">
        <v>6946</v>
      </c>
      <c r="B13" s="7" t="s">
        <v>108</v>
      </c>
      <c r="C13" s="8">
        <v>14</v>
      </c>
      <c r="D13" s="7" t="s">
        <v>417</v>
      </c>
      <c r="E13" s="7" t="s">
        <v>286</v>
      </c>
      <c r="F13" s="8">
        <v>-1</v>
      </c>
      <c r="G13" s="8">
        <v>98</v>
      </c>
      <c r="H13" s="8">
        <v>373443400</v>
      </c>
      <c r="I13" s="7" t="s">
        <v>44</v>
      </c>
      <c r="J13" s="7" t="s">
        <v>7048</v>
      </c>
    </row>
    <row r="14" spans="1:10">
      <c r="A14" s="7" t="s">
        <v>6947</v>
      </c>
      <c r="B14" s="7" t="s">
        <v>358</v>
      </c>
      <c r="C14" s="8">
        <v>5</v>
      </c>
      <c r="D14" s="7" t="s">
        <v>249</v>
      </c>
      <c r="E14" s="7" t="s">
        <v>608</v>
      </c>
      <c r="F14" s="8">
        <v>233</v>
      </c>
      <c r="G14" s="8">
        <v>55</v>
      </c>
      <c r="H14" s="8">
        <v>368992300</v>
      </c>
      <c r="I14" s="7" t="s">
        <v>4</v>
      </c>
      <c r="J14" s="7" t="s">
        <v>7049</v>
      </c>
    </row>
    <row r="15" spans="1:10">
      <c r="A15" s="7" t="s">
        <v>6948</v>
      </c>
      <c r="B15" s="7" t="s">
        <v>381</v>
      </c>
      <c r="C15" s="8">
        <v>8</v>
      </c>
      <c r="D15" s="7" t="s">
        <v>797</v>
      </c>
      <c r="E15" s="7" t="s">
        <v>429</v>
      </c>
      <c r="F15" s="8">
        <v>4</v>
      </c>
      <c r="G15" s="8">
        <v>64</v>
      </c>
      <c r="H15" s="8">
        <v>345584900</v>
      </c>
      <c r="I15" s="7" t="s">
        <v>44</v>
      </c>
      <c r="J15" s="7" t="s">
        <v>7048</v>
      </c>
    </row>
    <row r="16" spans="1:10">
      <c r="A16" s="7" t="s">
        <v>6949</v>
      </c>
      <c r="B16" s="7" t="s">
        <v>290</v>
      </c>
      <c r="C16" s="8">
        <v>8</v>
      </c>
      <c r="D16" s="7" t="s">
        <v>328</v>
      </c>
      <c r="E16" s="7" t="s">
        <v>236</v>
      </c>
      <c r="F16" s="8">
        <v>119</v>
      </c>
      <c r="G16" s="8">
        <v>69</v>
      </c>
      <c r="H16" s="8">
        <v>321652000</v>
      </c>
      <c r="I16" s="7" t="s">
        <v>4</v>
      </c>
      <c r="J16" s="7" t="s">
        <v>7049</v>
      </c>
    </row>
    <row r="17" spans="1:10">
      <c r="A17" s="7" t="s">
        <v>6950</v>
      </c>
      <c r="B17" s="7" t="s">
        <v>83</v>
      </c>
      <c r="C17" s="8">
        <v>7</v>
      </c>
      <c r="D17" s="7" t="s">
        <v>112</v>
      </c>
      <c r="E17" s="7" t="s">
        <v>257</v>
      </c>
      <c r="F17" s="8">
        <v>14</v>
      </c>
      <c r="G17" s="8">
        <v>62</v>
      </c>
      <c r="H17" s="8">
        <v>319403600</v>
      </c>
      <c r="I17" s="7" t="s">
        <v>44</v>
      </c>
      <c r="J17" s="7" t="s">
        <v>7048</v>
      </c>
    </row>
    <row r="18" spans="1:10">
      <c r="A18" s="7" t="s">
        <v>6951</v>
      </c>
      <c r="B18" s="7" t="s">
        <v>228</v>
      </c>
      <c r="C18" s="8">
        <v>7</v>
      </c>
      <c r="D18" s="7" t="s">
        <v>901</v>
      </c>
      <c r="E18" s="7" t="s">
        <v>141</v>
      </c>
      <c r="F18" s="8">
        <v>77</v>
      </c>
      <c r="G18" s="8">
        <v>75</v>
      </c>
      <c r="H18" s="8">
        <v>315154600</v>
      </c>
      <c r="I18" s="7" t="s">
        <v>3</v>
      </c>
      <c r="J18" s="7" t="s">
        <v>7078</v>
      </c>
    </row>
    <row r="19" spans="1:10">
      <c r="A19" s="7" t="s">
        <v>6952</v>
      </c>
      <c r="B19" s="7" t="s">
        <v>281</v>
      </c>
      <c r="C19" s="8">
        <v>8</v>
      </c>
      <c r="D19" s="7" t="s">
        <v>414</v>
      </c>
      <c r="E19" s="7" t="s">
        <v>449</v>
      </c>
      <c r="F19" s="8">
        <v>30</v>
      </c>
      <c r="G19" s="8">
        <v>73</v>
      </c>
      <c r="H19" s="8">
        <v>311963900</v>
      </c>
      <c r="I19" s="7" t="s">
        <v>44</v>
      </c>
      <c r="J19" s="7" t="s">
        <v>7048</v>
      </c>
    </row>
    <row r="20" spans="1:10">
      <c r="A20" s="7" t="s">
        <v>6953</v>
      </c>
      <c r="B20" s="7" t="s">
        <v>478</v>
      </c>
      <c r="C20" s="8">
        <v>8</v>
      </c>
      <c r="D20" s="7" t="s">
        <v>789</v>
      </c>
      <c r="E20" s="7" t="s">
        <v>589</v>
      </c>
      <c r="F20" s="8">
        <v>13</v>
      </c>
      <c r="G20" s="8">
        <v>59</v>
      </c>
      <c r="H20" s="8">
        <v>308300600</v>
      </c>
      <c r="I20" s="7" t="s">
        <v>44</v>
      </c>
      <c r="J20" s="7" t="s">
        <v>7048</v>
      </c>
    </row>
    <row r="21" spans="1:10">
      <c r="A21" s="7" t="s">
        <v>6954</v>
      </c>
      <c r="B21" s="7" t="s">
        <v>375</v>
      </c>
      <c r="C21" s="8">
        <v>5</v>
      </c>
      <c r="D21" s="7" t="s">
        <v>417</v>
      </c>
      <c r="E21" s="7" t="s">
        <v>373</v>
      </c>
      <c r="F21" s="8">
        <v>34</v>
      </c>
      <c r="G21" s="8">
        <v>57</v>
      </c>
      <c r="H21" s="8">
        <v>305601300</v>
      </c>
      <c r="I21" s="7" t="s">
        <v>3</v>
      </c>
      <c r="J21" s="7" t="s">
        <v>7078</v>
      </c>
    </row>
    <row r="22" spans="1:10">
      <c r="A22" s="7" t="s">
        <v>6955</v>
      </c>
      <c r="B22" s="7" t="s">
        <v>274</v>
      </c>
      <c r="C22" s="8">
        <v>5</v>
      </c>
      <c r="D22" s="7" t="s">
        <v>563</v>
      </c>
      <c r="E22" s="7" t="s">
        <v>207</v>
      </c>
      <c r="F22" s="8">
        <v>168</v>
      </c>
      <c r="G22" s="8">
        <v>76</v>
      </c>
      <c r="H22" s="8">
        <v>303431800</v>
      </c>
      <c r="I22" s="7" t="s">
        <v>4</v>
      </c>
      <c r="J22" s="7" t="s">
        <v>7049</v>
      </c>
    </row>
    <row r="23" spans="1:10">
      <c r="A23" s="7" t="s">
        <v>6956</v>
      </c>
      <c r="B23" s="7" t="s">
        <v>233</v>
      </c>
      <c r="C23" s="8">
        <v>8</v>
      </c>
      <c r="D23" s="7" t="s">
        <v>602</v>
      </c>
      <c r="E23" s="7" t="s">
        <v>231</v>
      </c>
      <c r="F23" s="8">
        <v>-2</v>
      </c>
      <c r="G23" s="8">
        <v>55</v>
      </c>
      <c r="H23" s="8">
        <v>300657400</v>
      </c>
      <c r="I23" s="7" t="s">
        <v>44</v>
      </c>
      <c r="J23" s="7" t="s">
        <v>7048</v>
      </c>
    </row>
    <row r="24" spans="1:10">
      <c r="A24" s="7" t="s">
        <v>6957</v>
      </c>
      <c r="B24" s="7" t="s">
        <v>111</v>
      </c>
      <c r="C24" s="8">
        <v>11</v>
      </c>
      <c r="D24" s="7" t="s">
        <v>284</v>
      </c>
      <c r="E24" s="7" t="s">
        <v>297</v>
      </c>
      <c r="F24" s="8">
        <v>6</v>
      </c>
      <c r="G24" s="8">
        <v>73</v>
      </c>
      <c r="H24" s="8">
        <v>300544600</v>
      </c>
      <c r="I24" s="7" t="s">
        <v>44</v>
      </c>
      <c r="J24" s="7" t="s">
        <v>7048</v>
      </c>
    </row>
    <row r="25" spans="1:10">
      <c r="A25" s="7" t="s">
        <v>6958</v>
      </c>
      <c r="B25" s="7" t="s">
        <v>515</v>
      </c>
      <c r="C25" s="8">
        <v>5</v>
      </c>
      <c r="D25" s="7" t="s">
        <v>729</v>
      </c>
      <c r="E25" s="7" t="s">
        <v>887</v>
      </c>
      <c r="F25" s="8">
        <v>2</v>
      </c>
      <c r="G25" s="8">
        <v>46</v>
      </c>
      <c r="H25" s="8">
        <v>295861600</v>
      </c>
      <c r="I25" s="7" t="s">
        <v>44</v>
      </c>
      <c r="J25" s="7" t="s">
        <v>7048</v>
      </c>
    </row>
    <row r="26" spans="1:10">
      <c r="A26" s="7" t="s">
        <v>6959</v>
      </c>
      <c r="B26" s="7" t="s">
        <v>596</v>
      </c>
      <c r="C26" s="8">
        <v>5</v>
      </c>
      <c r="D26" s="7" t="s">
        <v>636</v>
      </c>
      <c r="E26" s="7" t="s">
        <v>594</v>
      </c>
      <c r="F26" s="8">
        <v>102</v>
      </c>
      <c r="G26" s="8">
        <v>47</v>
      </c>
      <c r="H26" s="8">
        <v>275630900</v>
      </c>
      <c r="I26" s="7" t="s">
        <v>4</v>
      </c>
      <c r="J26" s="7" t="s">
        <v>7049</v>
      </c>
    </row>
    <row r="27" spans="1:10">
      <c r="A27" s="7" t="s">
        <v>6960</v>
      </c>
      <c r="B27" s="7" t="s">
        <v>114</v>
      </c>
      <c r="C27" s="8">
        <v>5</v>
      </c>
      <c r="D27" s="7" t="s">
        <v>249</v>
      </c>
      <c r="E27" s="7" t="s">
        <v>412</v>
      </c>
      <c r="F27" s="8">
        <v>21</v>
      </c>
      <c r="G27" s="8">
        <v>60</v>
      </c>
      <c r="H27" s="8">
        <v>275550300</v>
      </c>
      <c r="I27" s="7" t="s">
        <v>44</v>
      </c>
      <c r="J27" s="7" t="s">
        <v>7048</v>
      </c>
    </row>
    <row r="28" spans="1:10">
      <c r="A28" s="7" t="s">
        <v>6961</v>
      </c>
      <c r="B28" s="7" t="s">
        <v>131</v>
      </c>
      <c r="C28" s="8">
        <v>11</v>
      </c>
      <c r="D28" s="7" t="s">
        <v>630</v>
      </c>
      <c r="E28" s="7" t="s">
        <v>604</v>
      </c>
      <c r="F28" s="8">
        <v>18</v>
      </c>
      <c r="G28" s="8">
        <v>58</v>
      </c>
      <c r="H28" s="8">
        <v>270655500</v>
      </c>
      <c r="I28" s="7" t="s">
        <v>44</v>
      </c>
      <c r="J28" s="7" t="s">
        <v>7048</v>
      </c>
    </row>
    <row r="29" spans="1:10">
      <c r="A29" s="7" t="s">
        <v>6962</v>
      </c>
      <c r="B29" s="7" t="s">
        <v>230</v>
      </c>
      <c r="C29" s="8">
        <v>5</v>
      </c>
      <c r="D29" s="7" t="s">
        <v>484</v>
      </c>
      <c r="E29" s="7" t="s">
        <v>277</v>
      </c>
      <c r="F29" s="8">
        <v>9</v>
      </c>
      <c r="G29" s="8">
        <v>44</v>
      </c>
      <c r="H29" s="8">
        <v>259353000</v>
      </c>
      <c r="I29" s="7" t="s">
        <v>44</v>
      </c>
      <c r="J29" s="7" t="s">
        <v>7048</v>
      </c>
    </row>
    <row r="30" spans="1:10">
      <c r="A30" s="7" t="s">
        <v>6963</v>
      </c>
      <c r="B30" s="7" t="s">
        <v>294</v>
      </c>
      <c r="C30" s="8">
        <v>5</v>
      </c>
      <c r="D30" s="7" t="s">
        <v>214</v>
      </c>
      <c r="E30" s="7" t="s">
        <v>429</v>
      </c>
      <c r="F30" s="8">
        <v>4</v>
      </c>
      <c r="G30" s="8">
        <v>44</v>
      </c>
      <c r="H30" s="8">
        <v>248176000</v>
      </c>
      <c r="I30" s="7" t="s">
        <v>44</v>
      </c>
      <c r="J30" s="7" t="s">
        <v>7048</v>
      </c>
    </row>
    <row r="31" spans="1:10">
      <c r="A31" s="7" t="s">
        <v>6964</v>
      </c>
      <c r="B31" s="7" t="s">
        <v>146</v>
      </c>
      <c r="C31" s="8">
        <v>6</v>
      </c>
      <c r="D31" s="7" t="s">
        <v>240</v>
      </c>
      <c r="E31" s="7" t="s">
        <v>277</v>
      </c>
      <c r="F31" s="8">
        <v>9</v>
      </c>
      <c r="G31" s="8">
        <v>47</v>
      </c>
      <c r="H31" s="8">
        <v>248007600</v>
      </c>
      <c r="I31" s="7" t="s">
        <v>44</v>
      </c>
      <c r="J31" s="7" t="s">
        <v>7048</v>
      </c>
    </row>
    <row r="32" spans="1:10">
      <c r="A32" s="7" t="s">
        <v>6965</v>
      </c>
      <c r="B32" s="7" t="s">
        <v>397</v>
      </c>
      <c r="C32" s="8">
        <v>6</v>
      </c>
      <c r="D32" s="7" t="s">
        <v>668</v>
      </c>
      <c r="E32" s="7" t="s">
        <v>646</v>
      </c>
      <c r="F32" s="8">
        <v>35</v>
      </c>
      <c r="G32" s="8">
        <v>49</v>
      </c>
      <c r="H32" s="8">
        <v>247521400</v>
      </c>
      <c r="I32" s="7" t="s">
        <v>3</v>
      </c>
      <c r="J32" s="7" t="s">
        <v>7078</v>
      </c>
    </row>
    <row r="33" spans="1:10">
      <c r="A33" s="7" t="s">
        <v>6966</v>
      </c>
      <c r="B33" s="7" t="s">
        <v>256</v>
      </c>
      <c r="C33" s="8">
        <v>8</v>
      </c>
      <c r="D33" s="7" t="s">
        <v>379</v>
      </c>
      <c r="E33" s="7" t="s">
        <v>412</v>
      </c>
      <c r="F33" s="8">
        <v>21</v>
      </c>
      <c r="G33" s="8">
        <v>55</v>
      </c>
      <c r="H33" s="8">
        <v>246833300</v>
      </c>
      <c r="I33" s="7" t="s">
        <v>44</v>
      </c>
      <c r="J33" s="7" t="s">
        <v>7048</v>
      </c>
    </row>
    <row r="34" spans="1:10">
      <c r="A34" s="7" t="s">
        <v>6967</v>
      </c>
      <c r="B34" s="7" t="s">
        <v>100</v>
      </c>
      <c r="C34" s="8">
        <v>8</v>
      </c>
      <c r="D34" s="7" t="s">
        <v>913</v>
      </c>
      <c r="E34" s="7" t="s">
        <v>97</v>
      </c>
      <c r="F34" s="8">
        <v>76</v>
      </c>
      <c r="G34" s="8">
        <v>52</v>
      </c>
      <c r="H34" s="8">
        <v>245100800</v>
      </c>
      <c r="I34" s="7" t="s">
        <v>3</v>
      </c>
      <c r="J34" s="7" t="s">
        <v>7078</v>
      </c>
    </row>
    <row r="35" spans="1:10">
      <c r="A35" s="7" t="s">
        <v>6968</v>
      </c>
      <c r="B35" s="7" t="s">
        <v>222</v>
      </c>
      <c r="C35" s="8">
        <v>8</v>
      </c>
      <c r="D35" s="7" t="s">
        <v>649</v>
      </c>
      <c r="E35" s="7" t="s">
        <v>661</v>
      </c>
      <c r="F35" s="8">
        <v>24</v>
      </c>
      <c r="G35" s="8">
        <v>42</v>
      </c>
      <c r="H35" s="8">
        <v>237550300</v>
      </c>
      <c r="I35" s="7" t="s">
        <v>44</v>
      </c>
      <c r="J35" s="7" t="s">
        <v>7048</v>
      </c>
    </row>
    <row r="36" spans="1:10">
      <c r="A36" s="7" t="s">
        <v>6969</v>
      </c>
      <c r="B36" s="7" t="s">
        <v>318</v>
      </c>
      <c r="C36" s="8">
        <v>7</v>
      </c>
      <c r="D36" s="7" t="s">
        <v>786</v>
      </c>
      <c r="E36" s="7" t="s">
        <v>865</v>
      </c>
      <c r="F36" s="8">
        <v>40</v>
      </c>
      <c r="G36" s="8">
        <v>60</v>
      </c>
      <c r="H36" s="8">
        <v>222655000</v>
      </c>
      <c r="I36" s="7" t="s">
        <v>3</v>
      </c>
      <c r="J36" s="7" t="s">
        <v>7078</v>
      </c>
    </row>
    <row r="37" spans="1:10">
      <c r="A37" s="7" t="s">
        <v>6970</v>
      </c>
      <c r="B37" s="7" t="s">
        <v>445</v>
      </c>
      <c r="C37" s="8">
        <v>5</v>
      </c>
      <c r="D37" s="7" t="s">
        <v>249</v>
      </c>
      <c r="E37" s="7" t="s">
        <v>698</v>
      </c>
      <c r="F37" s="8">
        <v>230</v>
      </c>
      <c r="G37" s="8">
        <v>45</v>
      </c>
      <c r="H37" s="8">
        <v>216330800</v>
      </c>
      <c r="I37" s="7" t="s">
        <v>4</v>
      </c>
      <c r="J37" s="7" t="s">
        <v>7049</v>
      </c>
    </row>
    <row r="38" spans="1:10">
      <c r="A38" s="7" t="s">
        <v>6971</v>
      </c>
      <c r="B38" s="7" t="s">
        <v>263</v>
      </c>
      <c r="C38" s="8">
        <v>6</v>
      </c>
      <c r="D38" s="7" t="s">
        <v>602</v>
      </c>
      <c r="E38" s="7" t="s">
        <v>497</v>
      </c>
      <c r="F38" s="8">
        <v>96</v>
      </c>
      <c r="G38" s="8">
        <v>49</v>
      </c>
      <c r="H38" s="8">
        <v>215838200</v>
      </c>
      <c r="I38" s="7" t="s">
        <v>4</v>
      </c>
      <c r="J38" s="7" t="s">
        <v>7049</v>
      </c>
    </row>
    <row r="39" spans="1:10">
      <c r="A39" s="7" t="s">
        <v>6972</v>
      </c>
      <c r="B39" s="7" t="s">
        <v>143</v>
      </c>
      <c r="C39" s="8">
        <v>5</v>
      </c>
      <c r="D39" s="7" t="s">
        <v>234</v>
      </c>
      <c r="E39" s="7" t="s">
        <v>488</v>
      </c>
      <c r="F39" s="8">
        <v>64</v>
      </c>
      <c r="G39" s="8">
        <v>40</v>
      </c>
      <c r="H39" s="8">
        <v>214892400</v>
      </c>
      <c r="I39" s="7" t="s">
        <v>3</v>
      </c>
      <c r="J39" s="7" t="s">
        <v>7078</v>
      </c>
    </row>
    <row r="40" spans="1:10">
      <c r="A40" s="7" t="s">
        <v>6973</v>
      </c>
      <c r="B40" s="7" t="s">
        <v>72</v>
      </c>
      <c r="C40" s="8">
        <v>4</v>
      </c>
      <c r="D40" s="7" t="s">
        <v>103</v>
      </c>
      <c r="E40" s="7" t="s">
        <v>337</v>
      </c>
      <c r="F40" s="8">
        <v>72</v>
      </c>
      <c r="G40" s="8">
        <v>39</v>
      </c>
      <c r="H40" s="8">
        <v>213837600</v>
      </c>
      <c r="I40" s="7" t="s">
        <v>3</v>
      </c>
      <c r="J40" s="7" t="s">
        <v>7078</v>
      </c>
    </row>
    <row r="41" spans="1:10">
      <c r="A41" s="7" t="s">
        <v>6974</v>
      </c>
      <c r="B41" s="7" t="s">
        <v>692</v>
      </c>
      <c r="C41" s="8">
        <v>3</v>
      </c>
      <c r="D41" s="7" t="s">
        <v>795</v>
      </c>
      <c r="E41" s="7" t="s">
        <v>277</v>
      </c>
      <c r="F41" s="8">
        <v>9</v>
      </c>
      <c r="G41" s="8">
        <v>59</v>
      </c>
      <c r="H41" s="8">
        <v>213657000</v>
      </c>
      <c r="I41" s="7" t="s">
        <v>44</v>
      </c>
      <c r="J41" s="7" t="s">
        <v>7048</v>
      </c>
    </row>
    <row r="42" spans="1:10">
      <c r="A42" s="7" t="s">
        <v>6975</v>
      </c>
      <c r="B42" s="7" t="s">
        <v>206</v>
      </c>
      <c r="C42" s="8">
        <v>6</v>
      </c>
      <c r="D42" s="7" t="s">
        <v>486</v>
      </c>
      <c r="E42" s="7" t="s">
        <v>264</v>
      </c>
      <c r="F42" s="8">
        <v>84</v>
      </c>
      <c r="G42" s="8">
        <v>54</v>
      </c>
      <c r="H42" s="8">
        <v>209033600</v>
      </c>
      <c r="I42" s="7" t="s">
        <v>3</v>
      </c>
      <c r="J42" s="7" t="s">
        <v>7078</v>
      </c>
    </row>
    <row r="43" spans="1:10">
      <c r="A43" s="7" t="s">
        <v>6976</v>
      </c>
      <c r="B43" s="7" t="s">
        <v>619</v>
      </c>
      <c r="C43" s="8">
        <v>7</v>
      </c>
      <c r="D43" s="7" t="s">
        <v>837</v>
      </c>
      <c r="E43" s="7" t="s">
        <v>873</v>
      </c>
      <c r="F43" s="8">
        <v>26</v>
      </c>
      <c r="G43" s="8">
        <v>44</v>
      </c>
      <c r="H43" s="8">
        <v>206395800</v>
      </c>
      <c r="I43" s="7" t="s">
        <v>44</v>
      </c>
      <c r="J43" s="7" t="s">
        <v>7048</v>
      </c>
    </row>
    <row r="44" spans="1:10">
      <c r="A44" s="7" t="s">
        <v>6979</v>
      </c>
      <c r="B44" s="7" t="s">
        <v>165</v>
      </c>
      <c r="C44" s="8">
        <v>7</v>
      </c>
      <c r="D44" s="7" t="s">
        <v>511</v>
      </c>
      <c r="E44" s="7" t="s">
        <v>504</v>
      </c>
      <c r="F44" s="8">
        <v>109</v>
      </c>
      <c r="G44" s="8">
        <v>45</v>
      </c>
      <c r="H44" s="8">
        <v>203968800</v>
      </c>
      <c r="I44" s="7" t="s">
        <v>4</v>
      </c>
      <c r="J44" s="7" t="s">
        <v>7049</v>
      </c>
    </row>
    <row r="45" spans="1:10">
      <c r="A45" s="7" t="s">
        <v>6977</v>
      </c>
      <c r="B45" s="7" t="s">
        <v>370</v>
      </c>
      <c r="C45" s="8">
        <v>5</v>
      </c>
      <c r="D45" s="7" t="s">
        <v>481</v>
      </c>
      <c r="E45" s="7" t="s">
        <v>879</v>
      </c>
      <c r="F45" s="8">
        <v>98</v>
      </c>
      <c r="G45" s="8">
        <v>30</v>
      </c>
      <c r="H45" s="8">
        <v>197677900</v>
      </c>
      <c r="I45" s="7" t="s">
        <v>4</v>
      </c>
      <c r="J45" s="7" t="s">
        <v>7049</v>
      </c>
    </row>
    <row r="46" spans="1:10">
      <c r="A46" s="7" t="s">
        <v>6978</v>
      </c>
      <c r="B46" s="7" t="s">
        <v>79</v>
      </c>
      <c r="C46" s="8">
        <v>4</v>
      </c>
      <c r="D46" s="7" t="s">
        <v>352</v>
      </c>
      <c r="E46" s="7" t="s">
        <v>76</v>
      </c>
      <c r="F46" s="8">
        <v>0</v>
      </c>
      <c r="G46" s="8">
        <v>43</v>
      </c>
      <c r="H46" s="8">
        <v>196377300</v>
      </c>
      <c r="I46" s="7" t="s">
        <v>44</v>
      </c>
      <c r="J46" s="7" t="s">
        <v>7048</v>
      </c>
    </row>
    <row r="47" spans="1:10">
      <c r="A47" s="7" t="s">
        <v>6980</v>
      </c>
      <c r="B47" s="7" t="s">
        <v>726</v>
      </c>
      <c r="C47" s="8">
        <v>3</v>
      </c>
      <c r="D47" s="7" t="s">
        <v>234</v>
      </c>
      <c r="E47" s="7" t="s">
        <v>379</v>
      </c>
      <c r="F47" s="8">
        <v>262</v>
      </c>
      <c r="G47" s="8">
        <v>21</v>
      </c>
      <c r="H47" s="8">
        <v>188327900</v>
      </c>
      <c r="I47" s="7" t="s">
        <v>4</v>
      </c>
      <c r="J47" s="7" t="s">
        <v>7049</v>
      </c>
    </row>
    <row r="48" spans="1:10">
      <c r="A48" s="7" t="s">
        <v>6981</v>
      </c>
      <c r="B48" s="7" t="s">
        <v>225</v>
      </c>
      <c r="C48" s="8">
        <v>6</v>
      </c>
      <c r="D48" s="7" t="s">
        <v>193</v>
      </c>
      <c r="E48" s="7" t="s">
        <v>223</v>
      </c>
      <c r="F48" s="8">
        <v>106</v>
      </c>
      <c r="G48" s="8">
        <v>36</v>
      </c>
      <c r="H48" s="8">
        <v>180446400</v>
      </c>
      <c r="I48" s="7" t="s">
        <v>4</v>
      </c>
      <c r="J48" s="7" t="s">
        <v>7049</v>
      </c>
    </row>
    <row r="49" spans="1:10">
      <c r="A49" s="7" t="s">
        <v>6982</v>
      </c>
      <c r="B49" s="7" t="s">
        <v>409</v>
      </c>
      <c r="C49" s="8">
        <v>10</v>
      </c>
      <c r="D49" s="7" t="s">
        <v>653</v>
      </c>
      <c r="E49" s="7" t="s">
        <v>589</v>
      </c>
      <c r="F49" s="8">
        <v>13</v>
      </c>
      <c r="G49" s="8">
        <v>51</v>
      </c>
      <c r="H49" s="8">
        <v>175157000</v>
      </c>
      <c r="I49" s="7" t="s">
        <v>44</v>
      </c>
      <c r="J49" s="7" t="s">
        <v>7048</v>
      </c>
    </row>
    <row r="50" spans="1:10">
      <c r="A50" s="7" t="s">
        <v>6983</v>
      </c>
      <c r="B50" s="7" t="s">
        <v>67</v>
      </c>
      <c r="C50" s="8">
        <v>4</v>
      </c>
      <c r="D50" s="7" t="s">
        <v>811</v>
      </c>
      <c r="E50" s="7" t="s">
        <v>64</v>
      </c>
      <c r="F50" s="8">
        <v>28</v>
      </c>
      <c r="G50" s="8">
        <v>57</v>
      </c>
      <c r="H50" s="8">
        <v>166423200</v>
      </c>
      <c r="I50" s="7" t="s">
        <v>44</v>
      </c>
      <c r="J50" s="7" t="s">
        <v>7048</v>
      </c>
    </row>
    <row r="51" spans="1:10">
      <c r="A51" s="7" t="s">
        <v>6984</v>
      </c>
      <c r="B51" s="7" t="s">
        <v>416</v>
      </c>
      <c r="C51" s="8">
        <v>6</v>
      </c>
      <c r="D51" s="7" t="s">
        <v>414</v>
      </c>
      <c r="E51" s="7" t="s">
        <v>587</v>
      </c>
      <c r="F51" s="8">
        <v>52</v>
      </c>
      <c r="G51" s="8">
        <v>34</v>
      </c>
      <c r="H51" s="8">
        <v>166149400</v>
      </c>
      <c r="I51" s="7" t="s">
        <v>3</v>
      </c>
      <c r="J51" s="7" t="s">
        <v>7078</v>
      </c>
    </row>
    <row r="52" spans="1:10">
      <c r="A52" s="7" t="s">
        <v>6985</v>
      </c>
      <c r="B52" s="7" t="s">
        <v>177</v>
      </c>
      <c r="C52" s="8">
        <v>4</v>
      </c>
      <c r="D52" s="7" t="s">
        <v>103</v>
      </c>
      <c r="E52" s="7" t="s">
        <v>518</v>
      </c>
      <c r="F52" s="8">
        <v>108</v>
      </c>
      <c r="G52" s="8">
        <v>33</v>
      </c>
      <c r="H52" s="8">
        <v>158520800</v>
      </c>
      <c r="I52" s="7" t="s">
        <v>4</v>
      </c>
      <c r="J52" s="7" t="s">
        <v>7049</v>
      </c>
    </row>
    <row r="53" spans="1:10">
      <c r="A53" s="7" t="s">
        <v>6986</v>
      </c>
      <c r="B53" s="7" t="s">
        <v>345</v>
      </c>
      <c r="C53" s="8">
        <v>5</v>
      </c>
      <c r="D53" s="7" t="s">
        <v>314</v>
      </c>
      <c r="E53" s="7" t="s">
        <v>279</v>
      </c>
      <c r="F53" s="8">
        <v>74</v>
      </c>
      <c r="G53" s="8">
        <v>34</v>
      </c>
      <c r="H53" s="8">
        <v>158199200</v>
      </c>
      <c r="I53" s="7" t="s">
        <v>3</v>
      </c>
      <c r="J53" s="7" t="s">
        <v>7078</v>
      </c>
    </row>
    <row r="54" spans="1:10">
      <c r="A54" s="7" t="s">
        <v>6987</v>
      </c>
      <c r="B54" s="7" t="s">
        <v>185</v>
      </c>
      <c r="C54" s="8">
        <v>2</v>
      </c>
      <c r="D54" s="7" t="s">
        <v>183</v>
      </c>
      <c r="E54" s="7" t="s">
        <v>675</v>
      </c>
      <c r="F54" s="8">
        <v>71</v>
      </c>
      <c r="G54" s="8">
        <v>36</v>
      </c>
      <c r="H54" s="8">
        <v>158132500</v>
      </c>
      <c r="I54" s="7" t="s">
        <v>3</v>
      </c>
      <c r="J54" s="7" t="s">
        <v>7078</v>
      </c>
    </row>
    <row r="55" spans="1:10">
      <c r="A55" s="7" t="s">
        <v>6988</v>
      </c>
      <c r="B55" s="7" t="s">
        <v>171</v>
      </c>
      <c r="C55" s="8">
        <v>4</v>
      </c>
      <c r="D55" s="7" t="s">
        <v>436</v>
      </c>
      <c r="E55" s="7" t="s">
        <v>169</v>
      </c>
      <c r="F55" s="8">
        <v>130</v>
      </c>
      <c r="G55" s="8">
        <v>36</v>
      </c>
      <c r="H55" s="8">
        <v>153816700</v>
      </c>
      <c r="I55" s="7" t="s">
        <v>4</v>
      </c>
      <c r="J55" s="7" t="s">
        <v>7049</v>
      </c>
    </row>
    <row r="56" spans="1:10">
      <c r="A56" s="7" t="s">
        <v>6989</v>
      </c>
      <c r="B56" s="7" t="s">
        <v>128</v>
      </c>
      <c r="C56" s="8">
        <v>5</v>
      </c>
      <c r="D56" s="7" t="s">
        <v>666</v>
      </c>
      <c r="E56" s="7" t="s">
        <v>238</v>
      </c>
      <c r="F56" s="8">
        <v>39</v>
      </c>
      <c r="G56" s="8">
        <v>29</v>
      </c>
      <c r="H56" s="8">
        <v>143986300</v>
      </c>
      <c r="I56" s="7" t="s">
        <v>3</v>
      </c>
      <c r="J56" s="7" t="s">
        <v>7078</v>
      </c>
    </row>
    <row r="57" spans="1:10">
      <c r="A57" s="7" t="s">
        <v>6990</v>
      </c>
      <c r="B57" s="7" t="s">
        <v>168</v>
      </c>
      <c r="C57" s="8">
        <v>5</v>
      </c>
      <c r="D57" s="7" t="s">
        <v>259</v>
      </c>
      <c r="E57" s="7" t="s">
        <v>166</v>
      </c>
      <c r="F57" s="8">
        <v>50</v>
      </c>
      <c r="G57" s="8">
        <v>37</v>
      </c>
      <c r="H57" s="8">
        <v>142416100</v>
      </c>
      <c r="I57" s="7" t="s">
        <v>3</v>
      </c>
      <c r="J57" s="7" t="s">
        <v>7078</v>
      </c>
    </row>
    <row r="58" spans="1:10">
      <c r="A58" s="7" t="s">
        <v>6991</v>
      </c>
      <c r="B58" s="7" t="s">
        <v>125</v>
      </c>
      <c r="C58" s="8">
        <v>5</v>
      </c>
      <c r="D58" s="7" t="s">
        <v>240</v>
      </c>
      <c r="E58" s="7" t="s">
        <v>191</v>
      </c>
      <c r="F58" s="8">
        <v>55</v>
      </c>
      <c r="G58" s="8">
        <v>24</v>
      </c>
      <c r="H58" s="8">
        <v>132108700</v>
      </c>
      <c r="I58" s="7" t="s">
        <v>3</v>
      </c>
      <c r="J58" s="7" t="s">
        <v>7078</v>
      </c>
    </row>
    <row r="59" spans="1:10">
      <c r="A59" s="7" t="s">
        <v>6992</v>
      </c>
      <c r="B59" s="7" t="s">
        <v>120</v>
      </c>
      <c r="C59" s="8">
        <v>6</v>
      </c>
      <c r="D59" s="7" t="s">
        <v>385</v>
      </c>
      <c r="E59" s="7" t="s">
        <v>531</v>
      </c>
      <c r="F59" s="8">
        <v>91</v>
      </c>
      <c r="G59" s="8">
        <v>35</v>
      </c>
      <c r="H59" s="8">
        <v>127414700</v>
      </c>
      <c r="I59" s="7" t="s">
        <v>4</v>
      </c>
      <c r="J59" s="7" t="s">
        <v>7049</v>
      </c>
    </row>
    <row r="60" spans="1:10">
      <c r="A60" s="7" t="s">
        <v>6993</v>
      </c>
      <c r="B60" s="7" t="s">
        <v>182</v>
      </c>
      <c r="C60" s="8">
        <v>4</v>
      </c>
      <c r="D60" s="7" t="s">
        <v>173</v>
      </c>
      <c r="E60" s="7" t="s">
        <v>236</v>
      </c>
      <c r="F60" s="8">
        <v>119</v>
      </c>
      <c r="G60" s="8">
        <v>39</v>
      </c>
      <c r="H60" s="8">
        <v>124088800</v>
      </c>
      <c r="I60" s="7" t="s">
        <v>4</v>
      </c>
      <c r="J60" s="7" t="s">
        <v>7049</v>
      </c>
    </row>
    <row r="61" spans="1:10">
      <c r="A61" s="7" t="s">
        <v>6994</v>
      </c>
      <c r="B61" s="7" t="s">
        <v>161</v>
      </c>
      <c r="C61" s="8">
        <v>4</v>
      </c>
      <c r="D61" s="7" t="s">
        <v>521</v>
      </c>
      <c r="E61" s="7" t="s">
        <v>159</v>
      </c>
      <c r="F61" s="8">
        <v>138</v>
      </c>
      <c r="G61" s="8">
        <v>25</v>
      </c>
      <c r="H61" s="8">
        <v>109047900</v>
      </c>
      <c r="I61" s="7" t="s">
        <v>4</v>
      </c>
      <c r="J61" s="7" t="s">
        <v>7049</v>
      </c>
    </row>
    <row r="62" spans="1:10">
      <c r="A62" s="7" t="s">
        <v>6995</v>
      </c>
      <c r="B62" s="7" t="s">
        <v>154</v>
      </c>
      <c r="C62" s="8">
        <v>3</v>
      </c>
      <c r="D62" s="7" t="s">
        <v>152</v>
      </c>
      <c r="E62" s="7" t="s">
        <v>611</v>
      </c>
      <c r="F62" s="8">
        <v>189</v>
      </c>
      <c r="G62" s="8">
        <v>30</v>
      </c>
      <c r="H62" s="8">
        <v>107341800</v>
      </c>
      <c r="I62" s="7" t="s">
        <v>4</v>
      </c>
      <c r="J62" s="7" t="s">
        <v>7049</v>
      </c>
    </row>
    <row r="63" spans="1:10">
      <c r="A63" s="7" t="s">
        <v>6996</v>
      </c>
      <c r="B63" s="7" t="s">
        <v>546</v>
      </c>
      <c r="C63" s="8">
        <v>6</v>
      </c>
      <c r="D63" s="7" t="s">
        <v>193</v>
      </c>
      <c r="E63" s="7" t="s">
        <v>702</v>
      </c>
      <c r="F63" s="8">
        <v>3</v>
      </c>
      <c r="G63" s="8">
        <v>29</v>
      </c>
      <c r="H63" s="8">
        <v>106612700</v>
      </c>
      <c r="I63" s="7" t="s">
        <v>44</v>
      </c>
      <c r="J63" s="7" t="s">
        <v>7048</v>
      </c>
    </row>
    <row r="64" spans="1:10">
      <c r="A64" s="7" t="s">
        <v>6997</v>
      </c>
      <c r="B64" s="7" t="s">
        <v>354</v>
      </c>
      <c r="C64" s="8">
        <v>4</v>
      </c>
      <c r="D64" s="7" t="s">
        <v>214</v>
      </c>
      <c r="E64" s="7" t="s">
        <v>454</v>
      </c>
      <c r="F64" s="8">
        <v>23</v>
      </c>
      <c r="G64" s="8">
        <v>19</v>
      </c>
      <c r="H64" s="8">
        <v>103366400</v>
      </c>
      <c r="I64" s="7" t="s">
        <v>44</v>
      </c>
      <c r="J64" s="7" t="s">
        <v>7048</v>
      </c>
    </row>
    <row r="65" spans="1:10">
      <c r="A65" s="7" t="s">
        <v>6998</v>
      </c>
      <c r="B65" s="7" t="s">
        <v>299</v>
      </c>
      <c r="C65" s="8">
        <v>7</v>
      </c>
      <c r="D65" s="7" t="s">
        <v>623</v>
      </c>
      <c r="E65" s="7" t="s">
        <v>297</v>
      </c>
      <c r="F65" s="8">
        <v>6</v>
      </c>
      <c r="G65" s="8">
        <v>37</v>
      </c>
      <c r="H65" s="8">
        <v>99537400</v>
      </c>
      <c r="I65" s="7" t="s">
        <v>44</v>
      </c>
      <c r="J65" s="7" t="s">
        <v>7048</v>
      </c>
    </row>
    <row r="66" spans="1:10">
      <c r="A66" s="7" t="s">
        <v>6999</v>
      </c>
      <c r="B66" s="7" t="s">
        <v>583</v>
      </c>
      <c r="C66" s="8">
        <v>3</v>
      </c>
      <c r="D66" s="7" t="s">
        <v>581</v>
      </c>
      <c r="E66" s="7" t="s">
        <v>781</v>
      </c>
      <c r="F66" s="8">
        <v>36</v>
      </c>
      <c r="G66" s="8">
        <v>17</v>
      </c>
      <c r="H66" s="8">
        <v>83830500</v>
      </c>
      <c r="I66" s="7" t="s">
        <v>3</v>
      </c>
      <c r="J66" s="7" t="s">
        <v>7078</v>
      </c>
    </row>
    <row r="67" spans="1:10">
      <c r="A67" s="7" t="s">
        <v>7000</v>
      </c>
      <c r="B67" s="7" t="s">
        <v>253</v>
      </c>
      <c r="C67" s="8">
        <v>3</v>
      </c>
      <c r="D67" s="7" t="s">
        <v>251</v>
      </c>
      <c r="E67" s="7" t="s">
        <v>109</v>
      </c>
      <c r="F67" s="8">
        <v>152</v>
      </c>
      <c r="G67" s="8">
        <v>16</v>
      </c>
      <c r="H67" s="8">
        <v>81985400</v>
      </c>
      <c r="I67" s="7" t="s">
        <v>4</v>
      </c>
      <c r="J67" s="7" t="s">
        <v>7049</v>
      </c>
    </row>
    <row r="68" spans="1:10">
      <c r="A68" s="7" t="s">
        <v>7001</v>
      </c>
      <c r="B68" s="7" t="s">
        <v>336</v>
      </c>
      <c r="C68" s="8">
        <v>3</v>
      </c>
      <c r="D68" s="7" t="s">
        <v>366</v>
      </c>
      <c r="E68" s="7" t="s">
        <v>679</v>
      </c>
      <c r="F68" s="8">
        <v>8</v>
      </c>
      <c r="G68" s="8">
        <v>13</v>
      </c>
      <c r="H68" s="8">
        <v>73533700</v>
      </c>
      <c r="I68" s="7" t="s">
        <v>44</v>
      </c>
      <c r="J68" s="7" t="s">
        <v>7048</v>
      </c>
    </row>
    <row r="69" spans="1:10">
      <c r="A69" s="7" t="s">
        <v>7002</v>
      </c>
      <c r="B69" s="7" t="s">
        <v>197</v>
      </c>
      <c r="C69" s="8">
        <v>5</v>
      </c>
      <c r="D69" s="7" t="s">
        <v>355</v>
      </c>
      <c r="E69" s="7" t="s">
        <v>198</v>
      </c>
      <c r="F69" s="8">
        <v>75</v>
      </c>
      <c r="G69" s="8">
        <v>29</v>
      </c>
      <c r="H69" s="8">
        <v>73454200</v>
      </c>
      <c r="I69" s="7" t="s">
        <v>3</v>
      </c>
      <c r="J69" s="7" t="s">
        <v>7078</v>
      </c>
    </row>
    <row r="70" spans="1:10">
      <c r="A70" s="7" t="s">
        <v>7003</v>
      </c>
      <c r="B70" s="7" t="s">
        <v>118</v>
      </c>
      <c r="C70" s="8">
        <v>5</v>
      </c>
      <c r="D70" s="7" t="s">
        <v>314</v>
      </c>
      <c r="E70" s="7" t="s">
        <v>116</v>
      </c>
      <c r="F70" s="8">
        <v>11</v>
      </c>
      <c r="G70" s="8">
        <v>30</v>
      </c>
      <c r="H70" s="8">
        <v>73142500</v>
      </c>
      <c r="I70" s="7" t="s">
        <v>44</v>
      </c>
      <c r="J70" s="7" t="s">
        <v>7048</v>
      </c>
    </row>
    <row r="71" spans="1:10">
      <c r="A71" s="7" t="s">
        <v>7004</v>
      </c>
      <c r="B71" s="7" t="s">
        <v>151</v>
      </c>
      <c r="C71" s="8">
        <v>3</v>
      </c>
      <c r="D71" s="7" t="s">
        <v>193</v>
      </c>
      <c r="E71" s="7" t="s">
        <v>449</v>
      </c>
      <c r="F71" s="8">
        <v>30</v>
      </c>
      <c r="G71" s="8">
        <v>16</v>
      </c>
      <c r="H71" s="8">
        <v>65440200</v>
      </c>
      <c r="I71" s="7" t="s">
        <v>44</v>
      </c>
      <c r="J71" s="7" t="s">
        <v>7048</v>
      </c>
    </row>
    <row r="72" spans="1:10">
      <c r="A72" s="7" t="s">
        <v>7005</v>
      </c>
      <c r="B72" s="7" t="s">
        <v>175</v>
      </c>
      <c r="C72" s="8">
        <v>3</v>
      </c>
      <c r="D72" s="7" t="s">
        <v>173</v>
      </c>
      <c r="E72" s="7" t="s">
        <v>714</v>
      </c>
      <c r="F72" s="8">
        <v>90</v>
      </c>
      <c r="G72" s="8">
        <v>22</v>
      </c>
      <c r="H72" s="8">
        <v>64009300</v>
      </c>
      <c r="I72" s="7" t="s">
        <v>3</v>
      </c>
      <c r="J72" s="7" t="s">
        <v>7078</v>
      </c>
    </row>
    <row r="73" spans="1:10">
      <c r="A73" s="7" t="s">
        <v>7006</v>
      </c>
      <c r="B73" s="7" t="s">
        <v>138</v>
      </c>
      <c r="C73" s="8">
        <v>4</v>
      </c>
      <c r="D73" s="7" t="s">
        <v>400</v>
      </c>
      <c r="E73" s="7" t="s">
        <v>187</v>
      </c>
      <c r="F73" s="8">
        <v>63</v>
      </c>
      <c r="G73" s="8">
        <v>22</v>
      </c>
      <c r="H73" s="8">
        <v>61439600</v>
      </c>
      <c r="I73" s="7" t="s">
        <v>3</v>
      </c>
      <c r="J73" s="7" t="s">
        <v>7078</v>
      </c>
    </row>
    <row r="74" spans="1:10">
      <c r="A74" s="7" t="s">
        <v>7007</v>
      </c>
      <c r="B74" s="7" t="s">
        <v>309</v>
      </c>
      <c r="C74" s="8">
        <v>3</v>
      </c>
      <c r="D74" s="7" t="s">
        <v>668</v>
      </c>
      <c r="E74" s="7" t="s">
        <v>458</v>
      </c>
      <c r="F74" s="8">
        <v>204</v>
      </c>
      <c r="G74" s="8">
        <v>16</v>
      </c>
      <c r="H74" s="8">
        <v>61361000</v>
      </c>
      <c r="I74" s="7" t="s">
        <v>4</v>
      </c>
      <c r="J74" s="7" t="s">
        <v>7049</v>
      </c>
    </row>
    <row r="75" spans="1:10">
      <c r="A75" s="7" t="s">
        <v>7008</v>
      </c>
      <c r="B75" s="7" t="s">
        <v>341</v>
      </c>
      <c r="C75" s="8">
        <v>3</v>
      </c>
      <c r="D75" s="7" t="s">
        <v>339</v>
      </c>
      <c r="E75" s="7" t="s">
        <v>646</v>
      </c>
      <c r="F75" s="8">
        <v>35</v>
      </c>
      <c r="G75" s="8">
        <v>20</v>
      </c>
      <c r="H75" s="8">
        <v>60320300</v>
      </c>
      <c r="I75" s="7" t="s">
        <v>3</v>
      </c>
      <c r="J75" s="7" t="s">
        <v>7078</v>
      </c>
    </row>
    <row r="76" spans="1:10">
      <c r="A76" s="7" t="s">
        <v>7009</v>
      </c>
      <c r="B76" s="7" t="s">
        <v>90</v>
      </c>
      <c r="C76" s="8">
        <v>7</v>
      </c>
      <c r="D76" s="7" t="s">
        <v>284</v>
      </c>
      <c r="E76" s="7" t="s">
        <v>427</v>
      </c>
      <c r="F76" s="8">
        <v>60</v>
      </c>
      <c r="G76" s="8">
        <v>40</v>
      </c>
      <c r="H76" s="8">
        <v>52143400</v>
      </c>
      <c r="I76" s="7" t="s">
        <v>3</v>
      </c>
      <c r="J76" s="7" t="s">
        <v>7078</v>
      </c>
    </row>
    <row r="77" spans="1:10">
      <c r="A77" s="7" t="s">
        <v>7010</v>
      </c>
      <c r="B77" s="7" t="s">
        <v>331</v>
      </c>
      <c r="C77" s="8">
        <v>2</v>
      </c>
      <c r="D77" s="7" t="s">
        <v>109</v>
      </c>
      <c r="E77" s="7" t="s">
        <v>346</v>
      </c>
      <c r="F77" s="8">
        <v>25</v>
      </c>
      <c r="G77" s="8">
        <v>17</v>
      </c>
      <c r="H77" s="8">
        <v>52133100</v>
      </c>
      <c r="I77" s="7" t="s">
        <v>44</v>
      </c>
      <c r="J77" s="7" t="s">
        <v>7048</v>
      </c>
    </row>
    <row r="78" spans="1:10">
      <c r="A78" s="7" t="s">
        <v>7011</v>
      </c>
      <c r="B78" s="7" t="s">
        <v>426</v>
      </c>
      <c r="C78" s="8">
        <v>3</v>
      </c>
      <c r="D78" s="7" t="s">
        <v>668</v>
      </c>
      <c r="E78" s="7" t="s">
        <v>506</v>
      </c>
      <c r="F78" s="8">
        <v>33</v>
      </c>
      <c r="G78" s="8">
        <v>18</v>
      </c>
      <c r="H78" s="8">
        <v>44410600</v>
      </c>
      <c r="I78" s="7" t="s">
        <v>3</v>
      </c>
      <c r="J78" s="7" t="s">
        <v>7078</v>
      </c>
    </row>
    <row r="79" spans="1:10">
      <c r="A79" s="7" t="s">
        <v>7012</v>
      </c>
      <c r="B79" s="7" t="s">
        <v>472</v>
      </c>
      <c r="C79" s="8">
        <v>4</v>
      </c>
      <c r="D79" s="7" t="s">
        <v>316</v>
      </c>
      <c r="E79" s="7" t="s">
        <v>470</v>
      </c>
      <c r="F79" s="8">
        <v>47</v>
      </c>
      <c r="G79" s="8">
        <v>12</v>
      </c>
      <c r="H79" s="8">
        <v>41946300</v>
      </c>
      <c r="I79" s="7" t="s">
        <v>3</v>
      </c>
      <c r="J79" s="7" t="s">
        <v>7078</v>
      </c>
    </row>
    <row r="80" spans="1:10">
      <c r="A80" s="7" t="s">
        <v>7013</v>
      </c>
      <c r="B80" s="7" t="s">
        <v>105</v>
      </c>
      <c r="C80" s="8">
        <v>2</v>
      </c>
      <c r="D80" s="7" t="s">
        <v>103</v>
      </c>
      <c r="E80" s="7" t="s">
        <v>178</v>
      </c>
      <c r="F80" s="8">
        <v>302</v>
      </c>
      <c r="G80" s="8">
        <v>6</v>
      </c>
      <c r="H80" s="8">
        <v>16108400</v>
      </c>
      <c r="I80" s="7" t="s">
        <v>4</v>
      </c>
      <c r="J80" s="7" t="s">
        <v>7049</v>
      </c>
    </row>
    <row r="81" spans="1:10">
      <c r="A81" s="7" t="s">
        <v>7014</v>
      </c>
      <c r="B81" s="7" t="s">
        <v>464</v>
      </c>
      <c r="C81" s="8">
        <v>2</v>
      </c>
      <c r="D81" s="7" t="s">
        <v>389</v>
      </c>
      <c r="E81" s="7" t="s">
        <v>387</v>
      </c>
      <c r="F81" s="8">
        <v>27</v>
      </c>
      <c r="G81" s="8">
        <v>7</v>
      </c>
      <c r="H81" s="8">
        <v>14468300</v>
      </c>
      <c r="I81" s="7" t="s">
        <v>44</v>
      </c>
      <c r="J81" s="7" t="s">
        <v>7048</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38A2-C17C-4A91-9A70-0AFB1F25D469}">
  <dimension ref="A1:L81"/>
  <sheetViews>
    <sheetView showGridLines="0" workbookViewId="0">
      <selection activeCell="D16" sqref="D16:E16"/>
    </sheetView>
  </sheetViews>
  <sheetFormatPr defaultRowHeight="13.8"/>
  <cols>
    <col min="1" max="1" width="10.8984375" style="9" bestFit="1" customWidth="1"/>
    <col min="2" max="2" width="14.3984375" style="9" bestFit="1" customWidth="1"/>
    <col min="3" max="3" width="15.59765625" style="9" bestFit="1" customWidth="1"/>
    <col min="4" max="4" width="11.69921875" style="9" bestFit="1" customWidth="1"/>
    <col min="5" max="5" width="11.796875" style="10" bestFit="1" customWidth="1"/>
    <col min="6" max="6" width="10" style="9" bestFit="1" customWidth="1"/>
    <col min="7" max="7" width="9.796875" style="9" bestFit="1" customWidth="1"/>
    <col min="8" max="8" width="10.19921875" style="9" bestFit="1" customWidth="1"/>
    <col min="9" max="9" width="12.59765625" style="9" bestFit="1" customWidth="1"/>
    <col min="10" max="10" width="10.5" style="9" bestFit="1" customWidth="1"/>
    <col min="11" max="11" width="22.19921875" style="9" bestFit="1" customWidth="1"/>
    <col min="12" max="12" width="12.3984375" style="9" bestFit="1" customWidth="1"/>
    <col min="13" max="14" width="9.8984375" style="3" bestFit="1" customWidth="1"/>
    <col min="15" max="15" width="6.5" style="3" bestFit="1" customWidth="1"/>
    <col min="16" max="16" width="7.69921875" style="3" bestFit="1" customWidth="1"/>
    <col min="17" max="17" width="15.296875" style="3" bestFit="1" customWidth="1"/>
    <col min="18" max="19" width="9.8984375" style="3" bestFit="1" customWidth="1"/>
    <col min="20" max="20" width="11.8984375" style="3" bestFit="1" customWidth="1"/>
    <col min="21" max="21" width="12.5" style="3" bestFit="1" customWidth="1"/>
    <col min="22" max="22" width="12.3984375" style="3" bestFit="1" customWidth="1"/>
    <col min="23" max="23" width="11.3984375" style="3" bestFit="1" customWidth="1"/>
    <col min="24" max="16384" width="8.796875" style="3"/>
  </cols>
  <sheetData>
    <row r="1" spans="1:12">
      <c r="A1" s="9" t="s">
        <v>57</v>
      </c>
      <c r="B1" s="9" t="s">
        <v>58</v>
      </c>
      <c r="C1" s="9" t="s">
        <v>7050</v>
      </c>
      <c r="D1" s="9" t="s">
        <v>1</v>
      </c>
      <c r="E1" s="10" t="s">
        <v>7051</v>
      </c>
      <c r="F1" s="9" t="s">
        <v>7052</v>
      </c>
      <c r="G1" s="9" t="s">
        <v>7053</v>
      </c>
      <c r="H1" s="9" t="s">
        <v>7054</v>
      </c>
      <c r="I1" s="9" t="s">
        <v>7086</v>
      </c>
      <c r="J1" s="9" t="s">
        <v>7087</v>
      </c>
      <c r="K1" s="9" t="s">
        <v>7055</v>
      </c>
      <c r="L1" s="9" t="s">
        <v>7056</v>
      </c>
    </row>
    <row r="2" spans="1:12">
      <c r="A2" s="9" t="s">
        <v>6939</v>
      </c>
      <c r="B2" s="9" t="s">
        <v>27</v>
      </c>
      <c r="C2" s="9">
        <v>0</v>
      </c>
      <c r="D2" s="9">
        <v>13</v>
      </c>
      <c r="E2" s="10">
        <v>541899800</v>
      </c>
      <c r="F2" s="9">
        <v>5</v>
      </c>
      <c r="G2" s="9">
        <v>5</v>
      </c>
      <c r="H2" s="9">
        <v>5</v>
      </c>
      <c r="I2" s="9">
        <v>15</v>
      </c>
      <c r="J2" s="9" t="s">
        <v>7088</v>
      </c>
      <c r="K2" s="9" t="s">
        <v>7089</v>
      </c>
      <c r="L2" s="9" t="s">
        <v>7048</v>
      </c>
    </row>
    <row r="3" spans="1:12">
      <c r="A3" s="9" t="s">
        <v>6946</v>
      </c>
      <c r="B3" s="9" t="s">
        <v>108</v>
      </c>
      <c r="C3" s="9">
        <v>-1</v>
      </c>
      <c r="D3" s="9">
        <v>14</v>
      </c>
      <c r="E3" s="10">
        <v>373443400</v>
      </c>
      <c r="F3" s="9">
        <v>5</v>
      </c>
      <c r="G3" s="9">
        <v>5</v>
      </c>
      <c r="H3" s="9">
        <v>5</v>
      </c>
      <c r="I3" s="9">
        <v>15</v>
      </c>
      <c r="J3" s="9" t="s">
        <v>7088</v>
      </c>
      <c r="K3" s="9" t="s">
        <v>7089</v>
      </c>
      <c r="L3" s="9" t="s">
        <v>7048</v>
      </c>
    </row>
    <row r="4" spans="1:12">
      <c r="A4" s="9" t="s">
        <v>6935</v>
      </c>
      <c r="B4" s="9" t="s">
        <v>15</v>
      </c>
      <c r="C4" s="9">
        <v>10</v>
      </c>
      <c r="D4" s="9">
        <v>13</v>
      </c>
      <c r="E4" s="10">
        <v>727025100</v>
      </c>
      <c r="F4" s="9">
        <v>4</v>
      </c>
      <c r="G4" s="9">
        <v>5</v>
      </c>
      <c r="H4" s="9">
        <v>5</v>
      </c>
      <c r="I4" s="9">
        <v>14</v>
      </c>
      <c r="J4" s="9" t="s">
        <v>7090</v>
      </c>
      <c r="K4" s="9" t="s">
        <v>7089</v>
      </c>
      <c r="L4" s="9" t="s">
        <v>7048</v>
      </c>
    </row>
    <row r="5" spans="1:12">
      <c r="A5" s="9" t="s">
        <v>6938</v>
      </c>
      <c r="B5" s="9" t="s">
        <v>24</v>
      </c>
      <c r="C5" s="9">
        <v>23</v>
      </c>
      <c r="D5" s="9">
        <v>13</v>
      </c>
      <c r="E5" s="10">
        <v>565079000</v>
      </c>
      <c r="F5" s="9">
        <v>4</v>
      </c>
      <c r="G5" s="9">
        <v>5</v>
      </c>
      <c r="H5" s="9">
        <v>5</v>
      </c>
      <c r="I5" s="9">
        <v>14</v>
      </c>
      <c r="J5" s="9" t="s">
        <v>7090</v>
      </c>
      <c r="K5" s="9" t="s">
        <v>7089</v>
      </c>
      <c r="L5" s="9" t="s">
        <v>7048</v>
      </c>
    </row>
    <row r="6" spans="1:12">
      <c r="A6" s="9" t="s">
        <v>6941</v>
      </c>
      <c r="B6" s="9" t="s">
        <v>32</v>
      </c>
      <c r="C6" s="9">
        <v>13</v>
      </c>
      <c r="D6" s="9">
        <v>13</v>
      </c>
      <c r="E6" s="10">
        <v>455345400</v>
      </c>
      <c r="F6" s="9">
        <v>4</v>
      </c>
      <c r="G6" s="9">
        <v>5</v>
      </c>
      <c r="H6" s="9">
        <v>5</v>
      </c>
      <c r="I6" s="9">
        <v>14</v>
      </c>
      <c r="J6" s="9" t="s">
        <v>7090</v>
      </c>
      <c r="K6" s="9" t="s">
        <v>7089</v>
      </c>
      <c r="L6" s="9" t="s">
        <v>7048</v>
      </c>
    </row>
    <row r="7" spans="1:12">
      <c r="A7" s="9" t="s">
        <v>6942</v>
      </c>
      <c r="B7" s="9" t="s">
        <v>34</v>
      </c>
      <c r="C7" s="9">
        <v>24</v>
      </c>
      <c r="D7" s="9">
        <v>13</v>
      </c>
      <c r="E7" s="10">
        <v>407264100</v>
      </c>
      <c r="F7" s="9">
        <v>4</v>
      </c>
      <c r="G7" s="9">
        <v>5</v>
      </c>
      <c r="H7" s="9">
        <v>5</v>
      </c>
      <c r="I7" s="9">
        <v>14</v>
      </c>
      <c r="J7" s="9" t="s">
        <v>7090</v>
      </c>
      <c r="K7" s="9" t="s">
        <v>7089</v>
      </c>
      <c r="L7" s="9" t="s">
        <v>7048</v>
      </c>
    </row>
    <row r="8" spans="1:12">
      <c r="A8" s="9" t="s">
        <v>6944</v>
      </c>
      <c r="B8" s="9" t="s">
        <v>38</v>
      </c>
      <c r="C8" s="9">
        <v>-2</v>
      </c>
      <c r="D8" s="9">
        <v>8</v>
      </c>
      <c r="E8" s="10">
        <v>380873200</v>
      </c>
      <c r="F8" s="9">
        <v>5</v>
      </c>
      <c r="G8" s="9">
        <v>4</v>
      </c>
      <c r="H8" s="9">
        <v>5</v>
      </c>
      <c r="I8" s="9">
        <v>14</v>
      </c>
      <c r="J8" s="9" t="s">
        <v>7091</v>
      </c>
      <c r="K8" s="9" t="s">
        <v>7089</v>
      </c>
      <c r="L8" s="9" t="s">
        <v>7048</v>
      </c>
    </row>
    <row r="9" spans="1:12">
      <c r="A9" s="9" t="s">
        <v>6945</v>
      </c>
      <c r="B9" s="9" t="s">
        <v>211</v>
      </c>
      <c r="C9" s="9">
        <v>7</v>
      </c>
      <c r="D9" s="9">
        <v>7</v>
      </c>
      <c r="E9" s="10">
        <v>373733600</v>
      </c>
      <c r="F9" s="9">
        <v>5</v>
      </c>
      <c r="G9" s="9">
        <v>4</v>
      </c>
      <c r="H9" s="9">
        <v>5</v>
      </c>
      <c r="I9" s="9">
        <v>14</v>
      </c>
      <c r="J9" s="9" t="s">
        <v>7091</v>
      </c>
      <c r="K9" s="9" t="s">
        <v>7089</v>
      </c>
      <c r="L9" s="9" t="s">
        <v>7048</v>
      </c>
    </row>
    <row r="10" spans="1:12">
      <c r="A10" s="9" t="s">
        <v>6948</v>
      </c>
      <c r="B10" s="9" t="s">
        <v>381</v>
      </c>
      <c r="C10" s="9">
        <v>4</v>
      </c>
      <c r="D10" s="9">
        <v>8</v>
      </c>
      <c r="E10" s="10">
        <v>345584900</v>
      </c>
      <c r="F10" s="9">
        <v>5</v>
      </c>
      <c r="G10" s="9">
        <v>4</v>
      </c>
      <c r="H10" s="9">
        <v>5</v>
      </c>
      <c r="I10" s="9">
        <v>14</v>
      </c>
      <c r="J10" s="9" t="s">
        <v>7091</v>
      </c>
      <c r="K10" s="9" t="s">
        <v>7089</v>
      </c>
      <c r="L10" s="9" t="s">
        <v>7048</v>
      </c>
    </row>
    <row r="11" spans="1:12">
      <c r="A11" s="9" t="s">
        <v>6957</v>
      </c>
      <c r="B11" s="9" t="s">
        <v>111</v>
      </c>
      <c r="C11" s="9">
        <v>6</v>
      </c>
      <c r="D11" s="9">
        <v>11</v>
      </c>
      <c r="E11" s="10">
        <v>300544600</v>
      </c>
      <c r="F11" s="9">
        <v>5</v>
      </c>
      <c r="G11" s="9">
        <v>5</v>
      </c>
      <c r="H11" s="9">
        <v>4</v>
      </c>
      <c r="I11" s="9">
        <v>14</v>
      </c>
      <c r="J11" s="9" t="s">
        <v>7092</v>
      </c>
      <c r="K11" s="9" t="s">
        <v>7089</v>
      </c>
      <c r="L11" s="9" t="s">
        <v>7048</v>
      </c>
    </row>
    <row r="12" spans="1:12">
      <c r="A12" s="9" t="s">
        <v>6937</v>
      </c>
      <c r="B12" s="9" t="s">
        <v>21</v>
      </c>
      <c r="C12" s="9">
        <v>55</v>
      </c>
      <c r="D12" s="9">
        <v>10</v>
      </c>
      <c r="E12" s="10">
        <v>571113400</v>
      </c>
      <c r="F12" s="9">
        <v>3</v>
      </c>
      <c r="G12" s="9">
        <v>5</v>
      </c>
      <c r="H12" s="9">
        <v>5</v>
      </c>
      <c r="I12" s="9">
        <v>13</v>
      </c>
      <c r="J12" s="9" t="s">
        <v>7093</v>
      </c>
      <c r="K12" s="9" t="s">
        <v>7094</v>
      </c>
      <c r="L12" s="9" t="s">
        <v>7095</v>
      </c>
    </row>
    <row r="13" spans="1:12">
      <c r="A13" s="9" t="s">
        <v>6940</v>
      </c>
      <c r="B13" s="9" t="s">
        <v>30</v>
      </c>
      <c r="C13" s="9">
        <v>34</v>
      </c>
      <c r="D13" s="9">
        <v>14</v>
      </c>
      <c r="E13" s="10">
        <v>533367400</v>
      </c>
      <c r="F13" s="9">
        <v>3</v>
      </c>
      <c r="G13" s="9">
        <v>5</v>
      </c>
      <c r="H13" s="9">
        <v>5</v>
      </c>
      <c r="I13" s="9">
        <v>13</v>
      </c>
      <c r="J13" s="9" t="s">
        <v>7093</v>
      </c>
      <c r="K13" s="9" t="s">
        <v>7094</v>
      </c>
      <c r="L13" s="9" t="s">
        <v>7095</v>
      </c>
    </row>
    <row r="14" spans="1:12">
      <c r="A14" s="9" t="s">
        <v>6950</v>
      </c>
      <c r="B14" s="9" t="s">
        <v>83</v>
      </c>
      <c r="C14" s="9">
        <v>14</v>
      </c>
      <c r="D14" s="9">
        <v>7</v>
      </c>
      <c r="E14" s="10">
        <v>319403600</v>
      </c>
      <c r="F14" s="9">
        <v>4</v>
      </c>
      <c r="G14" s="9">
        <v>4</v>
      </c>
      <c r="H14" s="9">
        <v>5</v>
      </c>
      <c r="I14" s="9">
        <v>13</v>
      </c>
      <c r="J14" s="9" t="s">
        <v>7096</v>
      </c>
      <c r="K14" s="9" t="s">
        <v>7089</v>
      </c>
      <c r="L14" s="9" t="s">
        <v>7048</v>
      </c>
    </row>
    <row r="15" spans="1:12">
      <c r="A15" s="9" t="s">
        <v>6956</v>
      </c>
      <c r="B15" s="9" t="s">
        <v>233</v>
      </c>
      <c r="C15" s="9">
        <v>-2</v>
      </c>
      <c r="D15" s="9">
        <v>8</v>
      </c>
      <c r="E15" s="10">
        <v>300657400</v>
      </c>
      <c r="F15" s="9">
        <v>5</v>
      </c>
      <c r="G15" s="9">
        <v>4</v>
      </c>
      <c r="H15" s="9">
        <v>4</v>
      </c>
      <c r="I15" s="9">
        <v>13</v>
      </c>
      <c r="J15" s="9" t="s">
        <v>7097</v>
      </c>
      <c r="K15" s="9" t="s">
        <v>7089</v>
      </c>
      <c r="L15" s="9" t="s">
        <v>7048</v>
      </c>
    </row>
    <row r="16" spans="1:12">
      <c r="A16" s="9" t="s">
        <v>6961</v>
      </c>
      <c r="B16" s="9" t="s">
        <v>131</v>
      </c>
      <c r="C16" s="9">
        <v>18</v>
      </c>
      <c r="D16" s="9">
        <v>11</v>
      </c>
      <c r="E16" s="10">
        <v>270655500</v>
      </c>
      <c r="F16" s="9">
        <v>4</v>
      </c>
      <c r="G16" s="9">
        <v>5</v>
      </c>
      <c r="H16" s="9">
        <v>4</v>
      </c>
      <c r="I16" s="9">
        <v>13</v>
      </c>
      <c r="J16" s="9" t="s">
        <v>7098</v>
      </c>
      <c r="K16" s="9" t="s">
        <v>7089</v>
      </c>
      <c r="L16" s="9" t="s">
        <v>7048</v>
      </c>
    </row>
    <row r="17" spans="1:12">
      <c r="A17" s="9" t="s">
        <v>6936</v>
      </c>
      <c r="B17" s="9" t="s">
        <v>18</v>
      </c>
      <c r="C17" s="9">
        <v>62</v>
      </c>
      <c r="D17" s="9">
        <v>10</v>
      </c>
      <c r="E17" s="10">
        <v>631755400</v>
      </c>
      <c r="F17" s="9">
        <v>2</v>
      </c>
      <c r="G17" s="9">
        <v>5</v>
      </c>
      <c r="H17" s="9">
        <v>5</v>
      </c>
      <c r="I17" s="9">
        <v>12</v>
      </c>
      <c r="J17" s="9" t="s">
        <v>7099</v>
      </c>
      <c r="K17" s="9" t="s">
        <v>7100</v>
      </c>
      <c r="L17" s="9" t="s">
        <v>7101</v>
      </c>
    </row>
    <row r="18" spans="1:12">
      <c r="A18" s="9" t="s">
        <v>6943</v>
      </c>
      <c r="B18" s="9" t="s">
        <v>36</v>
      </c>
      <c r="C18" s="9">
        <v>39</v>
      </c>
      <c r="D18" s="9">
        <v>8</v>
      </c>
      <c r="E18" s="10">
        <v>403617900</v>
      </c>
      <c r="F18" s="9">
        <v>3</v>
      </c>
      <c r="G18" s="9">
        <v>4</v>
      </c>
      <c r="H18" s="9">
        <v>5</v>
      </c>
      <c r="I18" s="9">
        <v>12</v>
      </c>
      <c r="J18" s="9" t="s">
        <v>7102</v>
      </c>
      <c r="K18" s="9" t="s">
        <v>7094</v>
      </c>
      <c r="L18" s="9" t="s">
        <v>7095</v>
      </c>
    </row>
    <row r="19" spans="1:12">
      <c r="A19" s="9" t="s">
        <v>6953</v>
      </c>
      <c r="B19" s="9" t="s">
        <v>478</v>
      </c>
      <c r="C19" s="9">
        <v>13</v>
      </c>
      <c r="D19" s="9">
        <v>8</v>
      </c>
      <c r="E19" s="10">
        <v>308300600</v>
      </c>
      <c r="F19" s="9">
        <v>4</v>
      </c>
      <c r="G19" s="9">
        <v>4</v>
      </c>
      <c r="H19" s="9">
        <v>4</v>
      </c>
      <c r="I19" s="9">
        <v>12</v>
      </c>
      <c r="J19" s="9" t="s">
        <v>7103</v>
      </c>
      <c r="K19" s="9" t="s">
        <v>7089</v>
      </c>
      <c r="L19" s="9" t="s">
        <v>7048</v>
      </c>
    </row>
    <row r="20" spans="1:12">
      <c r="A20" s="9" t="s">
        <v>6964</v>
      </c>
      <c r="B20" s="9" t="s">
        <v>146</v>
      </c>
      <c r="C20" s="9">
        <v>9</v>
      </c>
      <c r="D20" s="9">
        <v>6</v>
      </c>
      <c r="E20" s="10">
        <v>248007600</v>
      </c>
      <c r="F20" s="9">
        <v>5</v>
      </c>
      <c r="G20" s="9">
        <v>3</v>
      </c>
      <c r="H20" s="9">
        <v>4</v>
      </c>
      <c r="I20" s="9">
        <v>12</v>
      </c>
      <c r="J20" s="9" t="s">
        <v>7104</v>
      </c>
      <c r="K20" s="9" t="s">
        <v>7105</v>
      </c>
      <c r="L20" s="9" t="s">
        <v>7058</v>
      </c>
    </row>
    <row r="21" spans="1:12">
      <c r="A21" s="9" t="s">
        <v>6966</v>
      </c>
      <c r="B21" s="9" t="s">
        <v>256</v>
      </c>
      <c r="C21" s="9">
        <v>21</v>
      </c>
      <c r="D21" s="9">
        <v>8</v>
      </c>
      <c r="E21" s="10">
        <v>246833300</v>
      </c>
      <c r="F21" s="9">
        <v>4</v>
      </c>
      <c r="G21" s="9">
        <v>4</v>
      </c>
      <c r="H21" s="9">
        <v>4</v>
      </c>
      <c r="I21" s="9">
        <v>12</v>
      </c>
      <c r="J21" s="9" t="s">
        <v>7103</v>
      </c>
      <c r="K21" s="9" t="s">
        <v>7089</v>
      </c>
      <c r="L21" s="9" t="s">
        <v>7048</v>
      </c>
    </row>
    <row r="22" spans="1:12">
      <c r="A22" s="9" t="s">
        <v>6982</v>
      </c>
      <c r="B22" s="9" t="s">
        <v>409</v>
      </c>
      <c r="C22" s="9">
        <v>13</v>
      </c>
      <c r="D22" s="9">
        <v>10</v>
      </c>
      <c r="E22" s="10">
        <v>175157000</v>
      </c>
      <c r="F22" s="9">
        <v>4</v>
      </c>
      <c r="G22" s="9">
        <v>5</v>
      </c>
      <c r="H22" s="9">
        <v>3</v>
      </c>
      <c r="I22" s="9">
        <v>12</v>
      </c>
      <c r="J22" s="9" t="s">
        <v>7106</v>
      </c>
      <c r="K22" s="9" t="s">
        <v>7105</v>
      </c>
      <c r="L22" s="9" t="s">
        <v>7058</v>
      </c>
    </row>
    <row r="23" spans="1:12">
      <c r="A23" s="9" t="s">
        <v>6952</v>
      </c>
      <c r="B23" s="9" t="s">
        <v>281</v>
      </c>
      <c r="C23" s="9">
        <v>30</v>
      </c>
      <c r="D23" s="9">
        <v>8</v>
      </c>
      <c r="E23" s="10">
        <v>311963900</v>
      </c>
      <c r="F23" s="9">
        <v>3</v>
      </c>
      <c r="G23" s="9">
        <v>4</v>
      </c>
      <c r="H23" s="9">
        <v>4</v>
      </c>
      <c r="I23" s="9">
        <v>11</v>
      </c>
      <c r="J23" s="9" t="s">
        <v>7107</v>
      </c>
      <c r="K23" s="9" t="s">
        <v>7094</v>
      </c>
      <c r="L23" s="9" t="s">
        <v>7095</v>
      </c>
    </row>
    <row r="24" spans="1:12">
      <c r="A24" s="9" t="s">
        <v>6958</v>
      </c>
      <c r="B24" s="9" t="s">
        <v>515</v>
      </c>
      <c r="C24" s="9">
        <v>2</v>
      </c>
      <c r="D24" s="9">
        <v>5</v>
      </c>
      <c r="E24" s="10">
        <v>295861600</v>
      </c>
      <c r="F24" s="9">
        <v>5</v>
      </c>
      <c r="G24" s="9">
        <v>2</v>
      </c>
      <c r="H24" s="9">
        <v>4</v>
      </c>
      <c r="I24" s="9">
        <v>11</v>
      </c>
      <c r="J24" s="9" t="s">
        <v>7108</v>
      </c>
      <c r="K24" s="9" t="s">
        <v>7109</v>
      </c>
      <c r="L24" s="9" t="s">
        <v>7110</v>
      </c>
    </row>
    <row r="25" spans="1:12">
      <c r="A25" s="9" t="s">
        <v>6962</v>
      </c>
      <c r="B25" s="9" t="s">
        <v>230</v>
      </c>
      <c r="C25" s="9">
        <v>9</v>
      </c>
      <c r="D25" s="9">
        <v>5</v>
      </c>
      <c r="E25" s="10">
        <v>259353000</v>
      </c>
      <c r="F25" s="9">
        <v>5</v>
      </c>
      <c r="G25" s="9">
        <v>2</v>
      </c>
      <c r="H25" s="9">
        <v>4</v>
      </c>
      <c r="I25" s="9">
        <v>11</v>
      </c>
      <c r="J25" s="9" t="s">
        <v>7108</v>
      </c>
      <c r="K25" s="9" t="s">
        <v>7109</v>
      </c>
      <c r="L25" s="9" t="s">
        <v>7110</v>
      </c>
    </row>
    <row r="26" spans="1:12">
      <c r="A26" s="9" t="s">
        <v>6963</v>
      </c>
      <c r="B26" s="9" t="s">
        <v>294</v>
      </c>
      <c r="C26" s="9">
        <v>4</v>
      </c>
      <c r="D26" s="9">
        <v>5</v>
      </c>
      <c r="E26" s="10">
        <v>248176000</v>
      </c>
      <c r="F26" s="9">
        <v>5</v>
      </c>
      <c r="G26" s="9">
        <v>2</v>
      </c>
      <c r="H26" s="9">
        <v>4</v>
      </c>
      <c r="I26" s="9">
        <v>11</v>
      </c>
      <c r="J26" s="9" t="s">
        <v>7108</v>
      </c>
      <c r="K26" s="9" t="s">
        <v>7109</v>
      </c>
      <c r="L26" s="9" t="s">
        <v>7110</v>
      </c>
    </row>
    <row r="27" spans="1:12">
      <c r="A27" s="9" t="s">
        <v>6968</v>
      </c>
      <c r="B27" s="9" t="s">
        <v>222</v>
      </c>
      <c r="C27" s="9">
        <v>24</v>
      </c>
      <c r="D27" s="9">
        <v>8</v>
      </c>
      <c r="E27" s="10">
        <v>237550300</v>
      </c>
      <c r="F27" s="9">
        <v>4</v>
      </c>
      <c r="G27" s="9">
        <v>4</v>
      </c>
      <c r="H27" s="9">
        <v>3</v>
      </c>
      <c r="I27" s="9">
        <v>11</v>
      </c>
      <c r="J27" s="9" t="s">
        <v>7111</v>
      </c>
      <c r="K27" s="9" t="s">
        <v>7105</v>
      </c>
      <c r="L27" s="9" t="s">
        <v>7058</v>
      </c>
    </row>
    <row r="28" spans="1:12">
      <c r="A28" s="9" t="s">
        <v>6976</v>
      </c>
      <c r="B28" s="9" t="s">
        <v>619</v>
      </c>
      <c r="C28" s="9">
        <v>26</v>
      </c>
      <c r="D28" s="9">
        <v>7</v>
      </c>
      <c r="E28" s="10">
        <v>206395800</v>
      </c>
      <c r="F28" s="9">
        <v>4</v>
      </c>
      <c r="G28" s="9">
        <v>4</v>
      </c>
      <c r="H28" s="9">
        <v>3</v>
      </c>
      <c r="I28" s="9">
        <v>11</v>
      </c>
      <c r="J28" s="9" t="s">
        <v>7111</v>
      </c>
      <c r="K28" s="9" t="s">
        <v>7105</v>
      </c>
      <c r="L28" s="9" t="s">
        <v>7058</v>
      </c>
    </row>
    <row r="29" spans="1:12">
      <c r="A29" s="9" t="s">
        <v>6998</v>
      </c>
      <c r="B29" s="9" t="s">
        <v>299</v>
      </c>
      <c r="C29" s="9">
        <v>6</v>
      </c>
      <c r="D29" s="9">
        <v>7</v>
      </c>
      <c r="E29" s="10">
        <v>99537400</v>
      </c>
      <c r="F29" s="9">
        <v>5</v>
      </c>
      <c r="G29" s="9">
        <v>4</v>
      </c>
      <c r="H29" s="9">
        <v>2</v>
      </c>
      <c r="I29" s="9">
        <v>11</v>
      </c>
      <c r="J29" s="9" t="s">
        <v>7112</v>
      </c>
      <c r="K29" s="9" t="s">
        <v>7105</v>
      </c>
      <c r="L29" s="9" t="s">
        <v>7058</v>
      </c>
    </row>
    <row r="30" spans="1:12">
      <c r="A30" s="9" t="s">
        <v>6949</v>
      </c>
      <c r="B30" s="9" t="s">
        <v>290</v>
      </c>
      <c r="C30" s="9">
        <v>119</v>
      </c>
      <c r="D30" s="9">
        <v>8</v>
      </c>
      <c r="E30" s="10">
        <v>321652000</v>
      </c>
      <c r="F30" s="9">
        <v>1</v>
      </c>
      <c r="G30" s="9">
        <v>4</v>
      </c>
      <c r="H30" s="9">
        <v>5</v>
      </c>
      <c r="I30" s="9">
        <v>10</v>
      </c>
      <c r="J30" s="9" t="s">
        <v>7113</v>
      </c>
      <c r="K30" s="9" t="s">
        <v>7100</v>
      </c>
      <c r="L30" s="9" t="s">
        <v>7101</v>
      </c>
    </row>
    <row r="31" spans="1:12">
      <c r="A31" s="9" t="s">
        <v>6951</v>
      </c>
      <c r="B31" s="9" t="s">
        <v>228</v>
      </c>
      <c r="C31" s="9">
        <v>77</v>
      </c>
      <c r="D31" s="9">
        <v>7</v>
      </c>
      <c r="E31" s="10">
        <v>315154600</v>
      </c>
      <c r="F31" s="9">
        <v>2</v>
      </c>
      <c r="G31" s="9">
        <v>4</v>
      </c>
      <c r="H31" s="9">
        <v>4</v>
      </c>
      <c r="I31" s="9">
        <v>10</v>
      </c>
      <c r="J31" s="9" t="s">
        <v>7114</v>
      </c>
      <c r="K31" s="9" t="s">
        <v>7100</v>
      </c>
      <c r="L31" s="9" t="s">
        <v>7101</v>
      </c>
    </row>
    <row r="32" spans="1:12">
      <c r="A32" s="9" t="s">
        <v>6960</v>
      </c>
      <c r="B32" s="9" t="s">
        <v>114</v>
      </c>
      <c r="C32" s="9">
        <v>21</v>
      </c>
      <c r="D32" s="9">
        <v>5</v>
      </c>
      <c r="E32" s="10">
        <v>275550300</v>
      </c>
      <c r="F32" s="9">
        <v>4</v>
      </c>
      <c r="G32" s="9">
        <v>2</v>
      </c>
      <c r="H32" s="9">
        <v>4</v>
      </c>
      <c r="I32" s="9">
        <v>10</v>
      </c>
      <c r="J32" s="9" t="s">
        <v>7115</v>
      </c>
      <c r="K32" s="9" t="s">
        <v>7109</v>
      </c>
      <c r="L32" s="9" t="s">
        <v>7110</v>
      </c>
    </row>
    <row r="33" spans="1:12">
      <c r="A33" s="9" t="s">
        <v>6965</v>
      </c>
      <c r="B33" s="9" t="s">
        <v>397</v>
      </c>
      <c r="C33" s="9">
        <v>35</v>
      </c>
      <c r="D33" s="9">
        <v>6</v>
      </c>
      <c r="E33" s="10">
        <v>247521400</v>
      </c>
      <c r="F33" s="9">
        <v>3</v>
      </c>
      <c r="G33" s="9">
        <v>3</v>
      </c>
      <c r="H33" s="9">
        <v>4</v>
      </c>
      <c r="I33" s="9">
        <v>10</v>
      </c>
      <c r="J33" s="9" t="s">
        <v>7116</v>
      </c>
      <c r="K33" s="9" t="s">
        <v>7094</v>
      </c>
      <c r="L33" s="9" t="s">
        <v>7095</v>
      </c>
    </row>
    <row r="34" spans="1:12">
      <c r="A34" s="9" t="s">
        <v>6969</v>
      </c>
      <c r="B34" s="9" t="s">
        <v>318</v>
      </c>
      <c r="C34" s="9">
        <v>40</v>
      </c>
      <c r="D34" s="9">
        <v>7</v>
      </c>
      <c r="E34" s="10">
        <v>222655000</v>
      </c>
      <c r="F34" s="9">
        <v>3</v>
      </c>
      <c r="G34" s="9">
        <v>4</v>
      </c>
      <c r="H34" s="9">
        <v>3</v>
      </c>
      <c r="I34" s="9">
        <v>10</v>
      </c>
      <c r="J34" s="9" t="s">
        <v>7117</v>
      </c>
      <c r="K34" s="9" t="s">
        <v>7094</v>
      </c>
      <c r="L34" s="9" t="s">
        <v>7095</v>
      </c>
    </row>
    <row r="35" spans="1:12">
      <c r="A35" s="9" t="s">
        <v>6996</v>
      </c>
      <c r="B35" s="9" t="s">
        <v>546</v>
      </c>
      <c r="C35" s="9">
        <v>3</v>
      </c>
      <c r="D35" s="9">
        <v>6</v>
      </c>
      <c r="E35" s="10">
        <v>106612700</v>
      </c>
      <c r="F35" s="9">
        <v>5</v>
      </c>
      <c r="G35" s="9">
        <v>3</v>
      </c>
      <c r="H35" s="9">
        <v>2</v>
      </c>
      <c r="I35" s="9">
        <v>10</v>
      </c>
      <c r="J35" s="9" t="s">
        <v>7118</v>
      </c>
      <c r="K35" s="9" t="s">
        <v>7105</v>
      </c>
      <c r="L35" s="9" t="s">
        <v>7058</v>
      </c>
    </row>
    <row r="36" spans="1:12">
      <c r="A36" s="9" t="s">
        <v>6954</v>
      </c>
      <c r="B36" s="9" t="s">
        <v>375</v>
      </c>
      <c r="C36" s="9">
        <v>34</v>
      </c>
      <c r="D36" s="9">
        <v>5</v>
      </c>
      <c r="E36" s="10">
        <v>305601300</v>
      </c>
      <c r="F36" s="9">
        <v>3</v>
      </c>
      <c r="G36" s="9">
        <v>2</v>
      </c>
      <c r="H36" s="9">
        <v>4</v>
      </c>
      <c r="I36" s="9">
        <v>9</v>
      </c>
      <c r="J36" s="9" t="s">
        <v>7119</v>
      </c>
      <c r="K36" s="9" t="s">
        <v>7120</v>
      </c>
      <c r="L36" s="9" t="s">
        <v>7058</v>
      </c>
    </row>
    <row r="37" spans="1:12">
      <c r="A37" s="9" t="s">
        <v>6967</v>
      </c>
      <c r="B37" s="9" t="s">
        <v>100</v>
      </c>
      <c r="C37" s="9">
        <v>76</v>
      </c>
      <c r="D37" s="9">
        <v>8</v>
      </c>
      <c r="E37" s="10">
        <v>245100800</v>
      </c>
      <c r="F37" s="9">
        <v>2</v>
      </c>
      <c r="G37" s="9">
        <v>4</v>
      </c>
      <c r="H37" s="9">
        <v>3</v>
      </c>
      <c r="I37" s="9">
        <v>9</v>
      </c>
      <c r="J37" s="9" t="s">
        <v>7121</v>
      </c>
      <c r="K37" s="9" t="s">
        <v>3</v>
      </c>
      <c r="L37" s="9" t="s">
        <v>7057</v>
      </c>
    </row>
    <row r="38" spans="1:12">
      <c r="A38" s="9" t="s">
        <v>6974</v>
      </c>
      <c r="B38" s="9" t="s">
        <v>692</v>
      </c>
      <c r="C38" s="9">
        <v>9</v>
      </c>
      <c r="D38" s="9">
        <v>3</v>
      </c>
      <c r="E38" s="10">
        <v>213657000</v>
      </c>
      <c r="F38" s="9">
        <v>5</v>
      </c>
      <c r="G38" s="9">
        <v>1</v>
      </c>
      <c r="H38" s="9">
        <v>3</v>
      </c>
      <c r="I38" s="9">
        <v>9</v>
      </c>
      <c r="J38" s="9" t="s">
        <v>7122</v>
      </c>
      <c r="K38" s="9" t="s">
        <v>7109</v>
      </c>
      <c r="L38" s="9" t="s">
        <v>7110</v>
      </c>
    </row>
    <row r="39" spans="1:12">
      <c r="A39" s="9" t="s">
        <v>6978</v>
      </c>
      <c r="B39" s="9" t="s">
        <v>79</v>
      </c>
      <c r="C39" s="9">
        <v>0</v>
      </c>
      <c r="D39" s="9">
        <v>4</v>
      </c>
      <c r="E39" s="10">
        <v>196377300</v>
      </c>
      <c r="F39" s="9">
        <v>5</v>
      </c>
      <c r="G39" s="9">
        <v>1</v>
      </c>
      <c r="H39" s="9">
        <v>3</v>
      </c>
      <c r="I39" s="9">
        <v>9</v>
      </c>
      <c r="J39" s="9" t="s">
        <v>7122</v>
      </c>
      <c r="K39" s="9" t="s">
        <v>7109</v>
      </c>
      <c r="L39" s="9" t="s">
        <v>7110</v>
      </c>
    </row>
    <row r="40" spans="1:12">
      <c r="A40" s="9" t="s">
        <v>6947</v>
      </c>
      <c r="B40" s="9" t="s">
        <v>358</v>
      </c>
      <c r="C40" s="9">
        <v>233</v>
      </c>
      <c r="D40" s="9">
        <v>5</v>
      </c>
      <c r="E40" s="10">
        <v>368992300</v>
      </c>
      <c r="F40" s="9">
        <v>1</v>
      </c>
      <c r="G40" s="9">
        <v>2</v>
      </c>
      <c r="H40" s="9">
        <v>5</v>
      </c>
      <c r="I40" s="9">
        <v>8</v>
      </c>
      <c r="J40" s="9" t="s">
        <v>7123</v>
      </c>
      <c r="K40" s="9" t="s">
        <v>7124</v>
      </c>
      <c r="L40" s="9" t="s">
        <v>7125</v>
      </c>
    </row>
    <row r="41" spans="1:12">
      <c r="A41" s="9" t="s">
        <v>6971</v>
      </c>
      <c r="B41" s="9" t="s">
        <v>263</v>
      </c>
      <c r="C41" s="9">
        <v>96</v>
      </c>
      <c r="D41" s="9">
        <v>6</v>
      </c>
      <c r="E41" s="10">
        <v>215838200</v>
      </c>
      <c r="F41" s="9">
        <v>2</v>
      </c>
      <c r="G41" s="9">
        <v>3</v>
      </c>
      <c r="H41" s="9">
        <v>3</v>
      </c>
      <c r="I41" s="9">
        <v>8</v>
      </c>
      <c r="J41" s="9" t="s">
        <v>7126</v>
      </c>
      <c r="K41" s="9" t="s">
        <v>3</v>
      </c>
      <c r="L41" s="9" t="s">
        <v>7057</v>
      </c>
    </row>
    <row r="42" spans="1:12">
      <c r="A42" s="9" t="s">
        <v>6975</v>
      </c>
      <c r="B42" s="9" t="s">
        <v>206</v>
      </c>
      <c r="C42" s="9">
        <v>84</v>
      </c>
      <c r="D42" s="9">
        <v>6</v>
      </c>
      <c r="E42" s="10">
        <v>209033600</v>
      </c>
      <c r="F42" s="9">
        <v>2</v>
      </c>
      <c r="G42" s="9">
        <v>3</v>
      </c>
      <c r="H42" s="9">
        <v>3</v>
      </c>
      <c r="I42" s="9">
        <v>8</v>
      </c>
      <c r="J42" s="9" t="s">
        <v>7126</v>
      </c>
      <c r="K42" s="9" t="s">
        <v>3</v>
      </c>
      <c r="L42" s="9" t="s">
        <v>7057</v>
      </c>
    </row>
    <row r="43" spans="1:12">
      <c r="A43" s="9" t="s">
        <v>6979</v>
      </c>
      <c r="B43" s="9" t="s">
        <v>165</v>
      </c>
      <c r="C43" s="9">
        <v>109</v>
      </c>
      <c r="D43" s="9">
        <v>7</v>
      </c>
      <c r="E43" s="10">
        <v>203968800</v>
      </c>
      <c r="F43" s="9">
        <v>1</v>
      </c>
      <c r="G43" s="9">
        <v>4</v>
      </c>
      <c r="H43" s="9">
        <v>3</v>
      </c>
      <c r="I43" s="9">
        <v>8</v>
      </c>
      <c r="J43" s="9" t="s">
        <v>7127</v>
      </c>
      <c r="K43" s="9" t="s">
        <v>3</v>
      </c>
      <c r="L43" s="9" t="s">
        <v>7057</v>
      </c>
    </row>
    <row r="44" spans="1:12">
      <c r="A44" s="9" t="s">
        <v>6984</v>
      </c>
      <c r="B44" s="9" t="s">
        <v>416</v>
      </c>
      <c r="C44" s="9">
        <v>52</v>
      </c>
      <c r="D44" s="9">
        <v>6</v>
      </c>
      <c r="E44" s="10">
        <v>166149400</v>
      </c>
      <c r="F44" s="9">
        <v>3</v>
      </c>
      <c r="G44" s="9">
        <v>3</v>
      </c>
      <c r="H44" s="9">
        <v>2</v>
      </c>
      <c r="I44" s="9">
        <v>8</v>
      </c>
      <c r="J44" s="9" t="s">
        <v>7128</v>
      </c>
      <c r="K44" s="9" t="s">
        <v>7094</v>
      </c>
      <c r="L44" s="9" t="s">
        <v>7095</v>
      </c>
    </row>
    <row r="45" spans="1:12">
      <c r="A45" s="9" t="s">
        <v>6955</v>
      </c>
      <c r="B45" s="9" t="s">
        <v>274</v>
      </c>
      <c r="C45" s="9">
        <v>168</v>
      </c>
      <c r="D45" s="9">
        <v>5</v>
      </c>
      <c r="E45" s="10">
        <v>303431800</v>
      </c>
      <c r="F45" s="9">
        <v>1</v>
      </c>
      <c r="G45" s="9">
        <v>2</v>
      </c>
      <c r="H45" s="9">
        <v>4</v>
      </c>
      <c r="I45" s="9">
        <v>7</v>
      </c>
      <c r="J45" s="9" t="s">
        <v>7129</v>
      </c>
      <c r="K45" s="9" t="s">
        <v>7124</v>
      </c>
      <c r="L45" s="9" t="s">
        <v>7125</v>
      </c>
    </row>
    <row r="46" spans="1:12">
      <c r="A46" s="9" t="s">
        <v>6959</v>
      </c>
      <c r="B46" s="9" t="s">
        <v>596</v>
      </c>
      <c r="C46" s="9">
        <v>102</v>
      </c>
      <c r="D46" s="9">
        <v>5</v>
      </c>
      <c r="E46" s="10">
        <v>275630900</v>
      </c>
      <c r="F46" s="9">
        <v>1</v>
      </c>
      <c r="G46" s="9">
        <v>2</v>
      </c>
      <c r="H46" s="9">
        <v>4</v>
      </c>
      <c r="I46" s="9">
        <v>7</v>
      </c>
      <c r="J46" s="9" t="s">
        <v>7129</v>
      </c>
      <c r="K46" s="9" t="s">
        <v>7124</v>
      </c>
      <c r="L46" s="9" t="s">
        <v>7125</v>
      </c>
    </row>
    <row r="47" spans="1:12">
      <c r="A47" s="9" t="s">
        <v>6972</v>
      </c>
      <c r="B47" s="9" t="s">
        <v>143</v>
      </c>
      <c r="C47" s="9">
        <v>64</v>
      </c>
      <c r="D47" s="9">
        <v>5</v>
      </c>
      <c r="E47" s="10">
        <v>214892400</v>
      </c>
      <c r="F47" s="9">
        <v>2</v>
      </c>
      <c r="G47" s="9">
        <v>2</v>
      </c>
      <c r="H47" s="9">
        <v>3</v>
      </c>
      <c r="I47" s="9">
        <v>7</v>
      </c>
      <c r="J47" s="9" t="s">
        <v>7130</v>
      </c>
      <c r="K47" s="9" t="s">
        <v>7124</v>
      </c>
      <c r="L47" s="9" t="s">
        <v>7125</v>
      </c>
    </row>
    <row r="48" spans="1:12">
      <c r="A48" s="9" t="s">
        <v>6977</v>
      </c>
      <c r="B48" s="9" t="s">
        <v>370</v>
      </c>
      <c r="C48" s="9">
        <v>98</v>
      </c>
      <c r="D48" s="9">
        <v>5</v>
      </c>
      <c r="E48" s="10">
        <v>197677900</v>
      </c>
      <c r="F48" s="9">
        <v>2</v>
      </c>
      <c r="G48" s="9">
        <v>2</v>
      </c>
      <c r="H48" s="9">
        <v>3</v>
      </c>
      <c r="I48" s="9">
        <v>7</v>
      </c>
      <c r="J48" s="9" t="s">
        <v>7130</v>
      </c>
      <c r="K48" s="9" t="s">
        <v>7124</v>
      </c>
      <c r="L48" s="9" t="s">
        <v>7125</v>
      </c>
    </row>
    <row r="49" spans="1:12">
      <c r="A49" s="9" t="s">
        <v>6981</v>
      </c>
      <c r="B49" s="9" t="s">
        <v>225</v>
      </c>
      <c r="C49" s="9">
        <v>106</v>
      </c>
      <c r="D49" s="9">
        <v>6</v>
      </c>
      <c r="E49" s="10">
        <v>180446400</v>
      </c>
      <c r="F49" s="9">
        <v>1</v>
      </c>
      <c r="G49" s="9">
        <v>3</v>
      </c>
      <c r="H49" s="9">
        <v>3</v>
      </c>
      <c r="I49" s="9">
        <v>7</v>
      </c>
      <c r="J49" s="9" t="s">
        <v>7131</v>
      </c>
      <c r="K49" s="9" t="s">
        <v>3</v>
      </c>
      <c r="L49" s="9" t="s">
        <v>7057</v>
      </c>
    </row>
    <row r="50" spans="1:12">
      <c r="A50" s="9" t="s">
        <v>6989</v>
      </c>
      <c r="B50" s="9" t="s">
        <v>128</v>
      </c>
      <c r="C50" s="9">
        <v>39</v>
      </c>
      <c r="D50" s="9">
        <v>5</v>
      </c>
      <c r="E50" s="10">
        <v>143986300</v>
      </c>
      <c r="F50" s="9">
        <v>3</v>
      </c>
      <c r="G50" s="9">
        <v>2</v>
      </c>
      <c r="H50" s="9">
        <v>2</v>
      </c>
      <c r="I50" s="9">
        <v>7</v>
      </c>
      <c r="J50" s="9" t="s">
        <v>7132</v>
      </c>
      <c r="K50" s="9" t="s">
        <v>7120</v>
      </c>
      <c r="L50" s="9" t="s">
        <v>7058</v>
      </c>
    </row>
    <row r="51" spans="1:12">
      <c r="A51" s="9" t="s">
        <v>6990</v>
      </c>
      <c r="B51" s="9" t="s">
        <v>168</v>
      </c>
      <c r="C51" s="9">
        <v>50</v>
      </c>
      <c r="D51" s="9">
        <v>5</v>
      </c>
      <c r="E51" s="10">
        <v>142416100</v>
      </c>
      <c r="F51" s="9">
        <v>3</v>
      </c>
      <c r="G51" s="9">
        <v>2</v>
      </c>
      <c r="H51" s="9">
        <v>2</v>
      </c>
      <c r="I51" s="9">
        <v>7</v>
      </c>
      <c r="J51" s="9" t="s">
        <v>7132</v>
      </c>
      <c r="K51" s="9" t="s">
        <v>7120</v>
      </c>
      <c r="L51" s="9" t="s">
        <v>7058</v>
      </c>
    </row>
    <row r="52" spans="1:12">
      <c r="A52" s="9" t="s">
        <v>6991</v>
      </c>
      <c r="B52" s="9" t="s">
        <v>125</v>
      </c>
      <c r="C52" s="9">
        <v>55</v>
      </c>
      <c r="D52" s="9">
        <v>5</v>
      </c>
      <c r="E52" s="10">
        <v>132108700</v>
      </c>
      <c r="F52" s="9">
        <v>3</v>
      </c>
      <c r="G52" s="9">
        <v>2</v>
      </c>
      <c r="H52" s="9">
        <v>2</v>
      </c>
      <c r="I52" s="9">
        <v>7</v>
      </c>
      <c r="J52" s="9" t="s">
        <v>7132</v>
      </c>
      <c r="K52" s="9" t="s">
        <v>7120</v>
      </c>
      <c r="L52" s="9" t="s">
        <v>7058</v>
      </c>
    </row>
    <row r="53" spans="1:12">
      <c r="A53" s="9" t="s">
        <v>6992</v>
      </c>
      <c r="B53" s="9" t="s">
        <v>120</v>
      </c>
      <c r="C53" s="9">
        <v>91</v>
      </c>
      <c r="D53" s="9">
        <v>6</v>
      </c>
      <c r="E53" s="10">
        <v>127414700</v>
      </c>
      <c r="F53" s="9">
        <v>2</v>
      </c>
      <c r="G53" s="9">
        <v>3</v>
      </c>
      <c r="H53" s="9">
        <v>2</v>
      </c>
      <c r="I53" s="9">
        <v>7</v>
      </c>
      <c r="J53" s="9" t="s">
        <v>7133</v>
      </c>
      <c r="K53" s="9" t="s">
        <v>3</v>
      </c>
      <c r="L53" s="9" t="s">
        <v>7057</v>
      </c>
    </row>
    <row r="54" spans="1:12">
      <c r="A54" s="9" t="s">
        <v>6997</v>
      </c>
      <c r="B54" s="9" t="s">
        <v>354</v>
      </c>
      <c r="C54" s="9">
        <v>23</v>
      </c>
      <c r="D54" s="9">
        <v>4</v>
      </c>
      <c r="E54" s="10">
        <v>103366400</v>
      </c>
      <c r="F54" s="9">
        <v>4</v>
      </c>
      <c r="G54" s="9">
        <v>1</v>
      </c>
      <c r="H54" s="9">
        <v>2</v>
      </c>
      <c r="I54" s="9">
        <v>7</v>
      </c>
      <c r="J54" s="9" t="s">
        <v>7134</v>
      </c>
      <c r="K54" s="9" t="s">
        <v>7109</v>
      </c>
      <c r="L54" s="9" t="s">
        <v>7110</v>
      </c>
    </row>
    <row r="55" spans="1:12">
      <c r="A55" s="9" t="s">
        <v>7001</v>
      </c>
      <c r="B55" s="9" t="s">
        <v>336</v>
      </c>
      <c r="C55" s="9">
        <v>8</v>
      </c>
      <c r="D55" s="9">
        <v>3</v>
      </c>
      <c r="E55" s="10">
        <v>73533700</v>
      </c>
      <c r="F55" s="9">
        <v>5</v>
      </c>
      <c r="G55" s="9">
        <v>1</v>
      </c>
      <c r="H55" s="9">
        <v>1</v>
      </c>
      <c r="I55" s="9">
        <v>7</v>
      </c>
      <c r="J55" s="9" t="s">
        <v>7135</v>
      </c>
      <c r="K55" s="9" t="s">
        <v>7109</v>
      </c>
      <c r="L55" s="9" t="s">
        <v>7110</v>
      </c>
    </row>
    <row r="56" spans="1:12">
      <c r="A56" s="9" t="s">
        <v>7003</v>
      </c>
      <c r="B56" s="9" t="s">
        <v>118</v>
      </c>
      <c r="C56" s="9">
        <v>11</v>
      </c>
      <c r="D56" s="9">
        <v>5</v>
      </c>
      <c r="E56" s="10">
        <v>73142500</v>
      </c>
      <c r="F56" s="9">
        <v>4</v>
      </c>
      <c r="G56" s="9">
        <v>2</v>
      </c>
      <c r="H56" s="9">
        <v>1</v>
      </c>
      <c r="I56" s="9">
        <v>7</v>
      </c>
      <c r="J56" s="9" t="s">
        <v>7136</v>
      </c>
      <c r="K56" s="9" t="s">
        <v>7109</v>
      </c>
      <c r="L56" s="9" t="s">
        <v>7110</v>
      </c>
    </row>
    <row r="57" spans="1:12">
      <c r="A57" s="9" t="s">
        <v>7009</v>
      </c>
      <c r="B57" s="9" t="s">
        <v>90</v>
      </c>
      <c r="C57" s="9">
        <v>60</v>
      </c>
      <c r="D57" s="9">
        <v>7</v>
      </c>
      <c r="E57" s="10">
        <v>52143400</v>
      </c>
      <c r="F57" s="9">
        <v>2</v>
      </c>
      <c r="G57" s="9">
        <v>4</v>
      </c>
      <c r="H57" s="9">
        <v>1</v>
      </c>
      <c r="I57" s="9">
        <v>7</v>
      </c>
      <c r="J57" s="9" t="s">
        <v>7137</v>
      </c>
      <c r="K57" s="9" t="s">
        <v>3</v>
      </c>
      <c r="L57" s="9" t="s">
        <v>7057</v>
      </c>
    </row>
    <row r="58" spans="1:12">
      <c r="A58" s="9" t="s">
        <v>6970</v>
      </c>
      <c r="B58" s="9" t="s">
        <v>445</v>
      </c>
      <c r="C58" s="9">
        <v>230</v>
      </c>
      <c r="D58" s="9">
        <v>5</v>
      </c>
      <c r="E58" s="10">
        <v>216330800</v>
      </c>
      <c r="F58" s="9">
        <v>1</v>
      </c>
      <c r="G58" s="9">
        <v>2</v>
      </c>
      <c r="H58" s="9">
        <v>3</v>
      </c>
      <c r="I58" s="9">
        <v>6</v>
      </c>
      <c r="J58" s="9" t="s">
        <v>7138</v>
      </c>
      <c r="K58" s="9" t="s">
        <v>7124</v>
      </c>
      <c r="L58" s="9" t="s">
        <v>7125</v>
      </c>
    </row>
    <row r="59" spans="1:12">
      <c r="A59" s="9" t="s">
        <v>6973</v>
      </c>
      <c r="B59" s="9" t="s">
        <v>72</v>
      </c>
      <c r="C59" s="9">
        <v>72</v>
      </c>
      <c r="D59" s="9">
        <v>4</v>
      </c>
      <c r="E59" s="10">
        <v>213837600</v>
      </c>
      <c r="F59" s="9">
        <v>2</v>
      </c>
      <c r="G59" s="9">
        <v>1</v>
      </c>
      <c r="H59" s="9">
        <v>3</v>
      </c>
      <c r="I59" s="9">
        <v>6</v>
      </c>
      <c r="J59" s="9" t="s">
        <v>7139</v>
      </c>
      <c r="K59" s="9" t="s">
        <v>7124</v>
      </c>
      <c r="L59" s="9" t="s">
        <v>7125</v>
      </c>
    </row>
    <row r="60" spans="1:12">
      <c r="A60" s="9" t="s">
        <v>6983</v>
      </c>
      <c r="B60" s="9" t="s">
        <v>67</v>
      </c>
      <c r="C60" s="9">
        <v>28</v>
      </c>
      <c r="D60" s="9">
        <v>4</v>
      </c>
      <c r="E60" s="10">
        <v>166423200</v>
      </c>
      <c r="F60" s="9">
        <v>3</v>
      </c>
      <c r="G60" s="9">
        <v>1</v>
      </c>
      <c r="H60" s="9">
        <v>2</v>
      </c>
      <c r="I60" s="9">
        <v>6</v>
      </c>
      <c r="J60" s="9" t="s">
        <v>7140</v>
      </c>
      <c r="K60" s="9" t="s">
        <v>7120</v>
      </c>
      <c r="L60" s="9" t="s">
        <v>7058</v>
      </c>
    </row>
    <row r="61" spans="1:12">
      <c r="A61" s="9" t="s">
        <v>6986</v>
      </c>
      <c r="B61" s="9" t="s">
        <v>345</v>
      </c>
      <c r="C61" s="9">
        <v>74</v>
      </c>
      <c r="D61" s="9">
        <v>5</v>
      </c>
      <c r="E61" s="10">
        <v>158199200</v>
      </c>
      <c r="F61" s="9">
        <v>2</v>
      </c>
      <c r="G61" s="9">
        <v>2</v>
      </c>
      <c r="H61" s="9">
        <v>2</v>
      </c>
      <c r="I61" s="9">
        <v>6</v>
      </c>
      <c r="J61" s="9" t="s">
        <v>7141</v>
      </c>
      <c r="K61" s="9" t="s">
        <v>7124</v>
      </c>
      <c r="L61" s="9" t="s">
        <v>7125</v>
      </c>
    </row>
    <row r="62" spans="1:12">
      <c r="A62" s="9" t="s">
        <v>7010</v>
      </c>
      <c r="B62" s="9" t="s">
        <v>331</v>
      </c>
      <c r="C62" s="9">
        <v>25</v>
      </c>
      <c r="D62" s="9">
        <v>2</v>
      </c>
      <c r="E62" s="10">
        <v>52133100</v>
      </c>
      <c r="F62" s="9">
        <v>4</v>
      </c>
      <c r="G62" s="9">
        <v>1</v>
      </c>
      <c r="H62" s="9">
        <v>1</v>
      </c>
      <c r="I62" s="9">
        <v>6</v>
      </c>
      <c r="J62" s="9" t="s">
        <v>7142</v>
      </c>
      <c r="K62" s="9" t="s">
        <v>7109</v>
      </c>
      <c r="L62" s="9" t="s">
        <v>7110</v>
      </c>
    </row>
    <row r="63" spans="1:12">
      <c r="A63" s="9" t="s">
        <v>7014</v>
      </c>
      <c r="B63" s="9" t="s">
        <v>464</v>
      </c>
      <c r="C63" s="9">
        <v>27</v>
      </c>
      <c r="D63" s="9">
        <v>2</v>
      </c>
      <c r="E63" s="10">
        <v>14468300</v>
      </c>
      <c r="F63" s="9">
        <v>4</v>
      </c>
      <c r="G63" s="9">
        <v>1</v>
      </c>
      <c r="H63" s="9">
        <v>1</v>
      </c>
      <c r="I63" s="9">
        <v>6</v>
      </c>
      <c r="J63" s="9" t="s">
        <v>7142</v>
      </c>
      <c r="K63" s="9" t="s">
        <v>7109</v>
      </c>
      <c r="L63" s="9" t="s">
        <v>7110</v>
      </c>
    </row>
    <row r="64" spans="1:12">
      <c r="A64" s="9" t="s">
        <v>6980</v>
      </c>
      <c r="B64" s="9" t="s">
        <v>726</v>
      </c>
      <c r="C64" s="9">
        <v>262</v>
      </c>
      <c r="D64" s="9">
        <v>3</v>
      </c>
      <c r="E64" s="10">
        <v>188327900</v>
      </c>
      <c r="F64" s="9">
        <v>1</v>
      </c>
      <c r="G64" s="9">
        <v>1</v>
      </c>
      <c r="H64" s="9">
        <v>3</v>
      </c>
      <c r="I64" s="9">
        <v>5</v>
      </c>
      <c r="J64" s="9" t="s">
        <v>7143</v>
      </c>
      <c r="K64" s="9" t="s">
        <v>7124</v>
      </c>
      <c r="L64" s="9" t="s">
        <v>7125</v>
      </c>
    </row>
    <row r="65" spans="1:12">
      <c r="A65" s="9" t="s">
        <v>6987</v>
      </c>
      <c r="B65" s="9" t="s">
        <v>185</v>
      </c>
      <c r="C65" s="9">
        <v>71</v>
      </c>
      <c r="D65" s="9">
        <v>2</v>
      </c>
      <c r="E65" s="10">
        <v>158132500</v>
      </c>
      <c r="F65" s="9">
        <v>2</v>
      </c>
      <c r="G65" s="9">
        <v>1</v>
      </c>
      <c r="H65" s="9">
        <v>2</v>
      </c>
      <c r="I65" s="9">
        <v>5</v>
      </c>
      <c r="J65" s="9" t="s">
        <v>7144</v>
      </c>
      <c r="K65" s="9" t="s">
        <v>7124</v>
      </c>
      <c r="L65" s="9" t="s">
        <v>7125</v>
      </c>
    </row>
    <row r="66" spans="1:12">
      <c r="A66" s="9" t="s">
        <v>6999</v>
      </c>
      <c r="B66" s="9" t="s">
        <v>583</v>
      </c>
      <c r="C66" s="9">
        <v>36</v>
      </c>
      <c r="D66" s="9">
        <v>3</v>
      </c>
      <c r="E66" s="10">
        <v>83830500</v>
      </c>
      <c r="F66" s="9">
        <v>3</v>
      </c>
      <c r="G66" s="9">
        <v>1</v>
      </c>
      <c r="H66" s="9">
        <v>1</v>
      </c>
      <c r="I66" s="9">
        <v>5</v>
      </c>
      <c r="J66" s="9" t="s">
        <v>7145</v>
      </c>
      <c r="K66" s="9" t="s">
        <v>7120</v>
      </c>
      <c r="L66" s="9" t="s">
        <v>7058</v>
      </c>
    </row>
    <row r="67" spans="1:12">
      <c r="A67" s="9" t="s">
        <v>7002</v>
      </c>
      <c r="B67" s="9" t="s">
        <v>197</v>
      </c>
      <c r="C67" s="9">
        <v>75</v>
      </c>
      <c r="D67" s="9">
        <v>5</v>
      </c>
      <c r="E67" s="10">
        <v>73454200</v>
      </c>
      <c r="F67" s="9">
        <v>2</v>
      </c>
      <c r="G67" s="9">
        <v>2</v>
      </c>
      <c r="H67" s="9">
        <v>1</v>
      </c>
      <c r="I67" s="9">
        <v>5</v>
      </c>
      <c r="J67" s="9" t="s">
        <v>7146</v>
      </c>
      <c r="K67" s="9" t="s">
        <v>7124</v>
      </c>
      <c r="L67" s="9" t="s">
        <v>7125</v>
      </c>
    </row>
    <row r="68" spans="1:12">
      <c r="A68" s="9" t="s">
        <v>7004</v>
      </c>
      <c r="B68" s="9" t="s">
        <v>151</v>
      </c>
      <c r="C68" s="9">
        <v>30</v>
      </c>
      <c r="D68" s="9">
        <v>3</v>
      </c>
      <c r="E68" s="10">
        <v>65440200</v>
      </c>
      <c r="F68" s="9">
        <v>3</v>
      </c>
      <c r="G68" s="9">
        <v>1</v>
      </c>
      <c r="H68" s="9">
        <v>1</v>
      </c>
      <c r="I68" s="9">
        <v>5</v>
      </c>
      <c r="J68" s="9" t="s">
        <v>7145</v>
      </c>
      <c r="K68" s="9" t="s">
        <v>7120</v>
      </c>
      <c r="L68" s="9" t="s">
        <v>7058</v>
      </c>
    </row>
    <row r="69" spans="1:12">
      <c r="A69" s="9" t="s">
        <v>7008</v>
      </c>
      <c r="B69" s="9" t="s">
        <v>341</v>
      </c>
      <c r="C69" s="9">
        <v>35</v>
      </c>
      <c r="D69" s="9">
        <v>3</v>
      </c>
      <c r="E69" s="10">
        <v>60320300</v>
      </c>
      <c r="F69" s="9">
        <v>3</v>
      </c>
      <c r="G69" s="9">
        <v>1</v>
      </c>
      <c r="H69" s="9">
        <v>1</v>
      </c>
      <c r="I69" s="9">
        <v>5</v>
      </c>
      <c r="J69" s="9" t="s">
        <v>7145</v>
      </c>
      <c r="K69" s="9" t="s">
        <v>7120</v>
      </c>
      <c r="L69" s="9" t="s">
        <v>7058</v>
      </c>
    </row>
    <row r="70" spans="1:12">
      <c r="A70" s="9" t="s">
        <v>7011</v>
      </c>
      <c r="B70" s="9" t="s">
        <v>426</v>
      </c>
      <c r="C70" s="9">
        <v>33</v>
      </c>
      <c r="D70" s="9">
        <v>3</v>
      </c>
      <c r="E70" s="10">
        <v>44410600</v>
      </c>
      <c r="F70" s="9">
        <v>3</v>
      </c>
      <c r="G70" s="9">
        <v>1</v>
      </c>
      <c r="H70" s="9">
        <v>1</v>
      </c>
      <c r="I70" s="9">
        <v>5</v>
      </c>
      <c r="J70" s="9" t="s">
        <v>7145</v>
      </c>
      <c r="K70" s="9" t="s">
        <v>7120</v>
      </c>
      <c r="L70" s="9" t="s">
        <v>7058</v>
      </c>
    </row>
    <row r="71" spans="1:12">
      <c r="A71" s="9" t="s">
        <v>7012</v>
      </c>
      <c r="B71" s="9" t="s">
        <v>472</v>
      </c>
      <c r="C71" s="9">
        <v>47</v>
      </c>
      <c r="D71" s="9">
        <v>4</v>
      </c>
      <c r="E71" s="10">
        <v>41946300</v>
      </c>
      <c r="F71" s="9">
        <v>3</v>
      </c>
      <c r="G71" s="9">
        <v>1</v>
      </c>
      <c r="H71" s="9">
        <v>1</v>
      </c>
      <c r="I71" s="9">
        <v>5</v>
      </c>
      <c r="J71" s="9" t="s">
        <v>7145</v>
      </c>
      <c r="K71" s="9" t="s">
        <v>7120</v>
      </c>
      <c r="L71" s="9" t="s">
        <v>7058</v>
      </c>
    </row>
    <row r="72" spans="1:12">
      <c r="A72" s="9" t="s">
        <v>6985</v>
      </c>
      <c r="B72" s="9" t="s">
        <v>177</v>
      </c>
      <c r="C72" s="9">
        <v>108</v>
      </c>
      <c r="D72" s="9">
        <v>4</v>
      </c>
      <c r="E72" s="10">
        <v>158520800</v>
      </c>
      <c r="F72" s="9">
        <v>1</v>
      </c>
      <c r="G72" s="9">
        <v>1</v>
      </c>
      <c r="H72" s="9">
        <v>2</v>
      </c>
      <c r="I72" s="9">
        <v>4</v>
      </c>
      <c r="J72" s="9" t="s">
        <v>7147</v>
      </c>
      <c r="K72" s="9" t="s">
        <v>7124</v>
      </c>
      <c r="L72" s="9" t="s">
        <v>7125</v>
      </c>
    </row>
    <row r="73" spans="1:12">
      <c r="A73" s="9" t="s">
        <v>6988</v>
      </c>
      <c r="B73" s="9" t="s">
        <v>171</v>
      </c>
      <c r="C73" s="9">
        <v>130</v>
      </c>
      <c r="D73" s="9">
        <v>4</v>
      </c>
      <c r="E73" s="10">
        <v>153816700</v>
      </c>
      <c r="F73" s="9">
        <v>1</v>
      </c>
      <c r="G73" s="9">
        <v>1</v>
      </c>
      <c r="H73" s="9">
        <v>2</v>
      </c>
      <c r="I73" s="9">
        <v>4</v>
      </c>
      <c r="J73" s="9" t="s">
        <v>7147</v>
      </c>
      <c r="K73" s="9" t="s">
        <v>7124</v>
      </c>
      <c r="L73" s="9" t="s">
        <v>7125</v>
      </c>
    </row>
    <row r="74" spans="1:12">
      <c r="A74" s="9" t="s">
        <v>6993</v>
      </c>
      <c r="B74" s="9" t="s">
        <v>182</v>
      </c>
      <c r="C74" s="9">
        <v>119</v>
      </c>
      <c r="D74" s="9">
        <v>4</v>
      </c>
      <c r="E74" s="10">
        <v>124088800</v>
      </c>
      <c r="F74" s="9">
        <v>1</v>
      </c>
      <c r="G74" s="9">
        <v>1</v>
      </c>
      <c r="H74" s="9">
        <v>2</v>
      </c>
      <c r="I74" s="9">
        <v>4</v>
      </c>
      <c r="J74" s="9" t="s">
        <v>7147</v>
      </c>
      <c r="K74" s="9" t="s">
        <v>7124</v>
      </c>
      <c r="L74" s="9" t="s">
        <v>7125</v>
      </c>
    </row>
    <row r="75" spans="1:12">
      <c r="A75" s="9" t="s">
        <v>6994</v>
      </c>
      <c r="B75" s="9" t="s">
        <v>161</v>
      </c>
      <c r="C75" s="9">
        <v>138</v>
      </c>
      <c r="D75" s="9">
        <v>4</v>
      </c>
      <c r="E75" s="10">
        <v>109047900</v>
      </c>
      <c r="F75" s="9">
        <v>1</v>
      </c>
      <c r="G75" s="9">
        <v>1</v>
      </c>
      <c r="H75" s="9">
        <v>2</v>
      </c>
      <c r="I75" s="9">
        <v>4</v>
      </c>
      <c r="J75" s="9" t="s">
        <v>7147</v>
      </c>
      <c r="K75" s="9" t="s">
        <v>7124</v>
      </c>
      <c r="L75" s="9" t="s">
        <v>7125</v>
      </c>
    </row>
    <row r="76" spans="1:12">
      <c r="A76" s="9" t="s">
        <v>6995</v>
      </c>
      <c r="B76" s="9" t="s">
        <v>154</v>
      </c>
      <c r="C76" s="9">
        <v>189</v>
      </c>
      <c r="D76" s="9">
        <v>3</v>
      </c>
      <c r="E76" s="10">
        <v>107341800</v>
      </c>
      <c r="F76" s="9">
        <v>1</v>
      </c>
      <c r="G76" s="9">
        <v>1</v>
      </c>
      <c r="H76" s="9">
        <v>2</v>
      </c>
      <c r="I76" s="9">
        <v>4</v>
      </c>
      <c r="J76" s="9" t="s">
        <v>7147</v>
      </c>
      <c r="K76" s="9" t="s">
        <v>7124</v>
      </c>
      <c r="L76" s="9" t="s">
        <v>7125</v>
      </c>
    </row>
    <row r="77" spans="1:12">
      <c r="A77" s="9" t="s">
        <v>7005</v>
      </c>
      <c r="B77" s="9" t="s">
        <v>175</v>
      </c>
      <c r="C77" s="9">
        <v>90</v>
      </c>
      <c r="D77" s="9">
        <v>3</v>
      </c>
      <c r="E77" s="10">
        <v>64009300</v>
      </c>
      <c r="F77" s="9">
        <v>2</v>
      </c>
      <c r="G77" s="9">
        <v>1</v>
      </c>
      <c r="H77" s="9">
        <v>1</v>
      </c>
      <c r="I77" s="9">
        <v>4</v>
      </c>
      <c r="J77" s="9" t="s">
        <v>7148</v>
      </c>
      <c r="K77" s="9" t="s">
        <v>7124</v>
      </c>
      <c r="L77" s="9" t="s">
        <v>7125</v>
      </c>
    </row>
    <row r="78" spans="1:12">
      <c r="A78" s="9" t="s">
        <v>7006</v>
      </c>
      <c r="B78" s="9" t="s">
        <v>138</v>
      </c>
      <c r="C78" s="9">
        <v>63</v>
      </c>
      <c r="D78" s="9">
        <v>4</v>
      </c>
      <c r="E78" s="10">
        <v>61439600</v>
      </c>
      <c r="F78" s="9">
        <v>2</v>
      </c>
      <c r="G78" s="9">
        <v>1</v>
      </c>
      <c r="H78" s="9">
        <v>1</v>
      </c>
      <c r="I78" s="9">
        <v>4</v>
      </c>
      <c r="J78" s="9" t="s">
        <v>7148</v>
      </c>
      <c r="K78" s="9" t="s">
        <v>7124</v>
      </c>
      <c r="L78" s="9" t="s">
        <v>7125</v>
      </c>
    </row>
    <row r="79" spans="1:12">
      <c r="A79" s="9" t="s">
        <v>7000</v>
      </c>
      <c r="B79" s="9" t="s">
        <v>253</v>
      </c>
      <c r="C79" s="9">
        <v>152</v>
      </c>
      <c r="D79" s="9">
        <v>3</v>
      </c>
      <c r="E79" s="10">
        <v>81985400</v>
      </c>
      <c r="F79" s="9">
        <v>1</v>
      </c>
      <c r="G79" s="9">
        <v>1</v>
      </c>
      <c r="H79" s="9">
        <v>1</v>
      </c>
      <c r="I79" s="9">
        <v>3</v>
      </c>
      <c r="J79" s="9" t="s">
        <v>7149</v>
      </c>
      <c r="K79" s="9" t="s">
        <v>7124</v>
      </c>
      <c r="L79" s="9" t="s">
        <v>7125</v>
      </c>
    </row>
    <row r="80" spans="1:12">
      <c r="A80" s="9" t="s">
        <v>7007</v>
      </c>
      <c r="B80" s="9" t="s">
        <v>309</v>
      </c>
      <c r="C80" s="9">
        <v>204</v>
      </c>
      <c r="D80" s="9">
        <v>3</v>
      </c>
      <c r="E80" s="10">
        <v>61361000</v>
      </c>
      <c r="F80" s="9">
        <v>1</v>
      </c>
      <c r="G80" s="9">
        <v>1</v>
      </c>
      <c r="H80" s="9">
        <v>1</v>
      </c>
      <c r="I80" s="9">
        <v>3</v>
      </c>
      <c r="J80" s="9" t="s">
        <v>7149</v>
      </c>
      <c r="K80" s="9" t="s">
        <v>7124</v>
      </c>
      <c r="L80" s="9" t="s">
        <v>7125</v>
      </c>
    </row>
    <row r="81" spans="1:12">
      <c r="A81" s="9" t="s">
        <v>7013</v>
      </c>
      <c r="B81" s="9" t="s">
        <v>105</v>
      </c>
      <c r="C81" s="9">
        <v>302</v>
      </c>
      <c r="D81" s="9">
        <v>2</v>
      </c>
      <c r="E81" s="10">
        <v>16108400</v>
      </c>
      <c r="F81" s="9">
        <v>1</v>
      </c>
      <c r="G81" s="9">
        <v>1</v>
      </c>
      <c r="H81" s="9">
        <v>1</v>
      </c>
      <c r="I81" s="9">
        <v>3</v>
      </c>
      <c r="J81" s="9" t="s">
        <v>7149</v>
      </c>
      <c r="K81" s="9" t="s">
        <v>7124</v>
      </c>
      <c r="L81" s="9" t="s">
        <v>7125</v>
      </c>
    </row>
  </sheetData>
  <phoneticPr fontId="9"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3CFB7-1CD7-471E-9154-EF3A4094E034}">
  <dimension ref="B2:F14"/>
  <sheetViews>
    <sheetView workbookViewId="0">
      <selection activeCell="H13" sqref="H13"/>
    </sheetView>
  </sheetViews>
  <sheetFormatPr defaultRowHeight="13.8"/>
  <cols>
    <col min="2" max="2" width="25.69921875" style="4" customWidth="1"/>
    <col min="3" max="3" width="17.296875" style="5" bestFit="1" customWidth="1"/>
    <col min="4" max="4" width="16" customWidth="1"/>
    <col min="5" max="5" width="27.09765625" style="4" customWidth="1"/>
    <col min="6" max="6" width="17.296875" style="5" bestFit="1" customWidth="1"/>
  </cols>
  <sheetData>
    <row r="2" spans="2:6">
      <c r="B2" s="4" t="s">
        <v>7079</v>
      </c>
      <c r="C2" s="5">
        <f>SUM(tblCustomerAnalysis[فروش کل])</f>
        <v>18247530500</v>
      </c>
      <c r="E2" s="4" t="s">
        <v>7150</v>
      </c>
      <c r="F2" s="5">
        <f>COUNTIF(tblRFM[بخش مشتری],"در معرض ریزش")</f>
        <v>7</v>
      </c>
    </row>
    <row r="4" spans="2:6">
      <c r="B4" s="4" t="s">
        <v>7080</v>
      </c>
      <c r="C4" s="5">
        <f>ROWS(tblCustomerAnalysis[کد مشتری])</f>
        <v>80</v>
      </c>
      <c r="E4" s="4" t="s">
        <v>7089</v>
      </c>
      <c r="F4" s="5">
        <f>COUNTIF(tblRFM[بخش مشتری],"مشتریان طلایی")</f>
        <v>15</v>
      </c>
    </row>
    <row r="6" spans="2:6">
      <c r="B6" s="4" t="s">
        <v>7081</v>
      </c>
      <c r="C6" s="5">
        <f>COUNTIF(tblCustomerAnalysis[وضعیت مشتری],"فعال")</f>
        <v>35</v>
      </c>
      <c r="E6" s="4" t="s">
        <v>7100</v>
      </c>
      <c r="F6" s="5">
        <f>COUNTIF(tblRFM[بخش مشتری],"مشتریان ارزشمند در معرض ریزش")</f>
        <v>3</v>
      </c>
    </row>
    <row r="8" spans="2:6">
      <c r="B8" s="6" t="s">
        <v>7082</v>
      </c>
      <c r="C8" s="5">
        <f>COUNTIF(tblCustomerAnalysis[وضعیت مشتری],"در معرض ریزش")</f>
        <v>26</v>
      </c>
      <c r="E8" s="6"/>
    </row>
    <row r="10" spans="2:6">
      <c r="B10" s="4" t="s">
        <v>7083</v>
      </c>
      <c r="C10" s="5">
        <f>COUNTIF(tblCustomerAnalysis[وضعیت مشتری],"غیرفعال")</f>
        <v>19</v>
      </c>
    </row>
    <row r="12" spans="2:6">
      <c r="B12" s="4" t="s">
        <v>7084</v>
      </c>
      <c r="C12" s="5">
        <f>SUM(tblSalesAnalysis[تعداد فاکتور])</f>
        <v>1000</v>
      </c>
    </row>
    <row r="14" spans="2:6">
      <c r="B14" s="4" t="s">
        <v>7085</v>
      </c>
      <c r="C14" s="5">
        <f>SUM(tblSalesAnalysis[فروش کل])/SUM(tblSalesAnalysis[تعداد فاکتور])</f>
        <v>18247530.5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B4EF-3B9F-441A-935E-FF139074526F}">
  <dimension ref="B1:V164"/>
  <sheetViews>
    <sheetView topLeftCell="B1" workbookViewId="0">
      <selection activeCell="D8" sqref="D8"/>
    </sheetView>
  </sheetViews>
  <sheetFormatPr defaultRowHeight="13.8"/>
  <cols>
    <col min="2" max="2" width="13.69921875" style="15" bestFit="1" customWidth="1"/>
    <col min="3" max="3" width="13.5" style="15" bestFit="1" customWidth="1"/>
    <col min="4" max="4" width="15.296875" style="15" bestFit="1" customWidth="1"/>
    <col min="5" max="5" width="13.5" style="15" bestFit="1" customWidth="1"/>
    <col min="6" max="6" width="8.796875" style="15" bestFit="1" customWidth="1"/>
    <col min="7" max="7" width="13.5" style="15" bestFit="1" customWidth="1"/>
    <col min="8" max="8" width="13.09765625" style="15" bestFit="1" customWidth="1"/>
    <col min="9" max="9" width="21.19921875" style="15" bestFit="1" customWidth="1"/>
    <col min="10" max="10" width="13.5" style="15" bestFit="1" customWidth="1"/>
    <col min="11" max="12" width="13.5" bestFit="1" customWidth="1"/>
    <col min="13" max="13" width="18.796875" bestFit="1" customWidth="1"/>
    <col min="16" max="16" width="22.296875" bestFit="1" customWidth="1"/>
    <col min="17" max="17" width="14.8984375" bestFit="1" customWidth="1"/>
    <col min="20" max="20" width="13.09765625" bestFit="1" customWidth="1"/>
    <col min="21" max="21" width="22.296875" bestFit="1" customWidth="1"/>
    <col min="22" max="22" width="14.59765625" bestFit="1" customWidth="1"/>
    <col min="24" max="24" width="12.796875" bestFit="1" customWidth="1"/>
    <col min="25" max="25" width="13.296875" customWidth="1"/>
    <col min="26" max="26" width="9.8984375" bestFit="1" customWidth="1"/>
    <col min="27" max="27" width="13.19921875" customWidth="1"/>
  </cols>
  <sheetData>
    <row r="1" spans="2:22">
      <c r="B1" s="20" t="s">
        <v>0</v>
      </c>
      <c r="C1" s="15" t="s">
        <v>1</v>
      </c>
      <c r="D1" s="15" t="s">
        <v>2</v>
      </c>
      <c r="E1" s="15" t="s">
        <v>7160</v>
      </c>
      <c r="F1" s="15" t="s">
        <v>7075</v>
      </c>
      <c r="G1" s="20" t="s">
        <v>7161</v>
      </c>
      <c r="H1" s="20" t="s">
        <v>6926</v>
      </c>
      <c r="I1" s="20" t="s">
        <v>6927</v>
      </c>
      <c r="J1" s="20" t="s">
        <v>7074</v>
      </c>
    </row>
    <row r="2" spans="2:22">
      <c r="B2" s="18">
        <f>GETPIVOTDATA("[Measures].[Total Sales]",$B$3)</f>
        <v>18247530500</v>
      </c>
      <c r="C2" s="18">
        <f>GETPIVOTDATA("[Measures].[Invoice Count]",$B$3)</f>
        <v>495</v>
      </c>
      <c r="D2" s="18">
        <f>GETPIVOTDATA("[Measures].[Customer Count]",$B$3)</f>
        <v>80</v>
      </c>
      <c r="E2" s="18">
        <f>GETPIVOTDATA("[Measures].[Product Count]",$B$3)</f>
        <v>30</v>
      </c>
      <c r="F2" s="18">
        <f>GETPIVOTDATA("[Measures].[Total Qty]",$B$3)</f>
        <v>3909</v>
      </c>
      <c r="G2" s="18">
        <f>GETPIVOTDATA("[Measures].[Total Cost]",$B$3)</f>
        <v>14243461200</v>
      </c>
      <c r="H2" s="18">
        <f>GETPIVOTDATA("[Measures].[Gross Profit]",$B$3)</f>
        <v>4004069300</v>
      </c>
      <c r="I2" s="19">
        <f>GETPIVOTDATA("[Measures].[Gross Margin %]",$B$3)</f>
        <v>0.21943074982118813</v>
      </c>
      <c r="J2" s="18">
        <f>GETPIVOTDATA("[Measures].[Average Invoice]",$B$3)</f>
        <v>36863697.979797982</v>
      </c>
    </row>
    <row r="3" spans="2:22">
      <c r="B3" s="15" t="s">
        <v>7151</v>
      </c>
      <c r="C3" s="15" t="s">
        <v>7152</v>
      </c>
      <c r="D3" s="15" t="s">
        <v>7153</v>
      </c>
      <c r="E3" s="15" t="s">
        <v>7154</v>
      </c>
      <c r="F3" s="15" t="s">
        <v>7155</v>
      </c>
      <c r="G3" s="15" t="s">
        <v>7156</v>
      </c>
      <c r="H3" s="15" t="s">
        <v>7157</v>
      </c>
      <c r="I3" s="15" t="s">
        <v>7158</v>
      </c>
      <c r="J3" s="15" t="s">
        <v>7159</v>
      </c>
    </row>
    <row r="4" spans="2:22">
      <c r="B4" s="15">
        <v>18247530500</v>
      </c>
      <c r="C4" s="15">
        <v>495</v>
      </c>
      <c r="D4" s="15">
        <v>80</v>
      </c>
      <c r="E4" s="15">
        <v>30</v>
      </c>
      <c r="F4" s="15">
        <v>3909</v>
      </c>
      <c r="G4" s="15">
        <v>14243461200</v>
      </c>
      <c r="H4" s="15">
        <v>4004069300</v>
      </c>
      <c r="I4" s="16">
        <v>0.21943074982118813</v>
      </c>
      <c r="J4" s="15">
        <v>36863697.979797982</v>
      </c>
    </row>
    <row r="6" spans="2:22">
      <c r="T6" s="21" t="s">
        <v>7055</v>
      </c>
      <c r="U6" t="s">
        <v>7100</v>
      </c>
    </row>
    <row r="8" spans="2:22">
      <c r="P8" s="21" t="s">
        <v>7162</v>
      </c>
      <c r="Q8" t="s">
        <v>7164</v>
      </c>
      <c r="T8" s="21" t="s">
        <v>7162</v>
      </c>
      <c r="U8" t="s">
        <v>7165</v>
      </c>
      <c r="V8" t="s">
        <v>7166</v>
      </c>
    </row>
    <row r="9" spans="2:22">
      <c r="P9" s="22" t="s">
        <v>7124</v>
      </c>
      <c r="Q9">
        <v>21</v>
      </c>
      <c r="T9" s="22" t="s">
        <v>18</v>
      </c>
      <c r="U9">
        <v>62</v>
      </c>
      <c r="V9" s="15">
        <v>631755400</v>
      </c>
    </row>
    <row r="10" spans="2:22">
      <c r="P10" s="22" t="s">
        <v>7089</v>
      </c>
      <c r="Q10">
        <v>15</v>
      </c>
      <c r="T10" s="22" t="s">
        <v>290</v>
      </c>
      <c r="U10">
        <v>119</v>
      </c>
      <c r="V10" s="15">
        <v>321652000</v>
      </c>
    </row>
    <row r="11" spans="2:22">
      <c r="P11" s="22" t="s">
        <v>7109</v>
      </c>
      <c r="Q11">
        <v>11</v>
      </c>
      <c r="T11" s="22" t="s">
        <v>228</v>
      </c>
      <c r="U11">
        <v>77</v>
      </c>
      <c r="V11" s="15">
        <v>315154600</v>
      </c>
    </row>
    <row r="12" spans="2:22">
      <c r="P12" s="22" t="s">
        <v>7120</v>
      </c>
      <c r="Q12">
        <v>10</v>
      </c>
    </row>
    <row r="13" spans="2:22">
      <c r="B13" s="21" t="s">
        <v>7162</v>
      </c>
      <c r="C13" t="s">
        <v>7151</v>
      </c>
      <c r="D13"/>
      <c r="H13" s="21" t="s">
        <v>7162</v>
      </c>
      <c r="I13" t="s">
        <v>7151</v>
      </c>
      <c r="J13"/>
      <c r="K13" s="21" t="s">
        <v>7162</v>
      </c>
      <c r="L13" t="s">
        <v>7151</v>
      </c>
      <c r="P13" s="22" t="s">
        <v>7094</v>
      </c>
      <c r="Q13">
        <v>7</v>
      </c>
    </row>
    <row r="14" spans="2:22">
      <c r="B14" s="22">
        <v>1404</v>
      </c>
      <c r="D14"/>
      <c r="H14" s="22" t="s">
        <v>38</v>
      </c>
      <c r="I14" s="15">
        <v>380873200</v>
      </c>
      <c r="J14"/>
      <c r="K14" s="22" t="s">
        <v>39</v>
      </c>
      <c r="L14" s="15">
        <v>832117200</v>
      </c>
      <c r="P14" s="22" t="s">
        <v>3</v>
      </c>
      <c r="Q14">
        <v>7</v>
      </c>
    </row>
    <row r="15" spans="2:22">
      <c r="B15" s="23">
        <v>7</v>
      </c>
      <c r="D15"/>
      <c r="H15" s="22" t="s">
        <v>36</v>
      </c>
      <c r="I15" s="15">
        <v>403617900</v>
      </c>
      <c r="J15"/>
      <c r="K15" s="22" t="s">
        <v>37</v>
      </c>
      <c r="L15" s="15">
        <v>872838300</v>
      </c>
      <c r="P15" s="22" t="s">
        <v>7105</v>
      </c>
      <c r="Q15">
        <v>6</v>
      </c>
    </row>
    <row r="16" spans="2:22">
      <c r="B16" s="24" t="s">
        <v>8</v>
      </c>
      <c r="C16" s="15">
        <v>1621682300</v>
      </c>
      <c r="D16"/>
      <c r="H16" s="22" t="s">
        <v>34</v>
      </c>
      <c r="I16" s="15">
        <v>407264100</v>
      </c>
      <c r="J16"/>
      <c r="K16" s="22" t="s">
        <v>35</v>
      </c>
      <c r="L16" s="15">
        <v>903453400</v>
      </c>
      <c r="P16" s="22" t="s">
        <v>7100</v>
      </c>
      <c r="Q16">
        <v>3</v>
      </c>
    </row>
    <row r="17" spans="2:17">
      <c r="B17" s="23">
        <v>8</v>
      </c>
      <c r="D17"/>
      <c r="H17" s="22" t="s">
        <v>32</v>
      </c>
      <c r="I17" s="15">
        <v>455345400</v>
      </c>
      <c r="J17"/>
      <c r="K17" s="22" t="s">
        <v>33</v>
      </c>
      <c r="L17" s="15">
        <v>904643400</v>
      </c>
      <c r="P17" s="22" t="s">
        <v>7163</v>
      </c>
      <c r="Q17">
        <v>80</v>
      </c>
    </row>
    <row r="18" spans="2:17">
      <c r="B18" s="24" t="s">
        <v>9</v>
      </c>
      <c r="C18" s="15">
        <v>1998617500</v>
      </c>
      <c r="D18"/>
      <c r="H18" s="22" t="s">
        <v>30</v>
      </c>
      <c r="I18" s="15">
        <v>533367400</v>
      </c>
      <c r="J18"/>
      <c r="K18" s="22" t="s">
        <v>31</v>
      </c>
      <c r="L18" s="15">
        <v>982196600</v>
      </c>
    </row>
    <row r="19" spans="2:17">
      <c r="B19" s="23">
        <v>9</v>
      </c>
      <c r="D19"/>
      <c r="H19" s="22" t="s">
        <v>27</v>
      </c>
      <c r="I19" s="15">
        <v>541899800</v>
      </c>
      <c r="J19"/>
      <c r="K19" s="22" t="s">
        <v>28</v>
      </c>
      <c r="L19" s="15">
        <v>1107045300</v>
      </c>
    </row>
    <row r="20" spans="2:17">
      <c r="B20" s="24" t="s">
        <v>10</v>
      </c>
      <c r="C20" s="15">
        <v>1642315300</v>
      </c>
      <c r="D20"/>
      <c r="H20" s="22" t="s">
        <v>24</v>
      </c>
      <c r="I20" s="15">
        <v>565079000</v>
      </c>
      <c r="J20"/>
      <c r="K20" s="22" t="s">
        <v>25</v>
      </c>
      <c r="L20" s="15">
        <v>1316269100</v>
      </c>
    </row>
    <row r="21" spans="2:17">
      <c r="B21" s="23">
        <v>10</v>
      </c>
      <c r="D21"/>
      <c r="H21" s="22" t="s">
        <v>21</v>
      </c>
      <c r="I21" s="15">
        <v>571113400</v>
      </c>
      <c r="J21"/>
      <c r="K21" s="22" t="s">
        <v>22</v>
      </c>
      <c r="L21" s="15">
        <v>1395531000</v>
      </c>
    </row>
    <row r="22" spans="2:17">
      <c r="B22" s="24" t="s">
        <v>11</v>
      </c>
      <c r="C22" s="15">
        <v>1601332300</v>
      </c>
      <c r="D22"/>
      <c r="H22" s="22" t="s">
        <v>18</v>
      </c>
      <c r="I22" s="15">
        <v>631755400</v>
      </c>
      <c r="J22"/>
      <c r="K22" s="22" t="s">
        <v>19</v>
      </c>
      <c r="L22" s="15">
        <v>1431470400</v>
      </c>
    </row>
    <row r="23" spans="2:17">
      <c r="B23" s="23">
        <v>11</v>
      </c>
      <c r="D23"/>
      <c r="H23" s="22" t="s">
        <v>15</v>
      </c>
      <c r="I23" s="15">
        <v>727025100</v>
      </c>
      <c r="J23"/>
      <c r="K23" s="22" t="s">
        <v>16</v>
      </c>
      <c r="L23" s="15">
        <v>2214116500</v>
      </c>
    </row>
    <row r="24" spans="2:17">
      <c r="B24" s="24" t="s">
        <v>12</v>
      </c>
      <c r="C24" s="15">
        <v>1199589300</v>
      </c>
      <c r="D24"/>
      <c r="H24" s="22" t="s">
        <v>7163</v>
      </c>
      <c r="I24" s="15">
        <v>5217340700</v>
      </c>
      <c r="J24"/>
      <c r="K24" s="22" t="s">
        <v>7163</v>
      </c>
      <c r="L24" s="15">
        <v>11959681200</v>
      </c>
    </row>
    <row r="25" spans="2:17">
      <c r="B25" s="23">
        <v>12</v>
      </c>
      <c r="D25"/>
      <c r="H25"/>
      <c r="I25"/>
      <c r="J25"/>
    </row>
    <row r="26" spans="2:17">
      <c r="B26" s="24" t="s">
        <v>13</v>
      </c>
      <c r="C26" s="15">
        <v>1402969900</v>
      </c>
      <c r="D26"/>
      <c r="H26"/>
      <c r="I26"/>
      <c r="J26"/>
    </row>
    <row r="27" spans="2:17">
      <c r="B27" s="22">
        <v>1405</v>
      </c>
      <c r="D27"/>
      <c r="H27"/>
      <c r="I27"/>
      <c r="J27"/>
    </row>
    <row r="28" spans="2:17">
      <c r="B28" s="23">
        <v>1</v>
      </c>
      <c r="D28"/>
      <c r="H28"/>
      <c r="I28"/>
      <c r="J28"/>
    </row>
    <row r="29" spans="2:17">
      <c r="B29" s="24" t="s">
        <v>14</v>
      </c>
      <c r="C29" s="15">
        <v>1312871400</v>
      </c>
      <c r="D29"/>
      <c r="H29"/>
      <c r="I29"/>
      <c r="J29"/>
    </row>
    <row r="30" spans="2:17">
      <c r="B30" s="23">
        <v>2</v>
      </c>
      <c r="D30"/>
      <c r="H30"/>
      <c r="I30"/>
      <c r="J30"/>
    </row>
    <row r="31" spans="2:17">
      <c r="B31" s="24" t="s">
        <v>17</v>
      </c>
      <c r="C31" s="15">
        <v>1591117200</v>
      </c>
      <c r="D31"/>
      <c r="H31"/>
      <c r="I31"/>
    </row>
    <row r="32" spans="2:17">
      <c r="B32" s="23">
        <v>3</v>
      </c>
      <c r="D32"/>
      <c r="H32"/>
      <c r="I32"/>
    </row>
    <row r="33" spans="2:11">
      <c r="B33" s="24" t="s">
        <v>20</v>
      </c>
      <c r="C33" s="15">
        <v>1584259900</v>
      </c>
      <c r="D33"/>
      <c r="H33"/>
      <c r="I33"/>
    </row>
    <row r="34" spans="2:11">
      <c r="B34" s="23">
        <v>4</v>
      </c>
      <c r="D34"/>
      <c r="I34" s="17">
        <f>GETPIVOTDATA("[Measures].[Target Achievement %]",$H$35)</f>
        <v>0.96690259403781642</v>
      </c>
    </row>
    <row r="35" spans="2:11">
      <c r="B35" s="24" t="s">
        <v>23</v>
      </c>
      <c r="C35" s="15">
        <v>1395050500</v>
      </c>
      <c r="D35"/>
      <c r="H35" s="21" t="s">
        <v>7162</v>
      </c>
      <c r="I35" t="s">
        <v>7171</v>
      </c>
      <c r="J35" t="s">
        <v>7151</v>
      </c>
      <c r="K35" t="s">
        <v>7172</v>
      </c>
    </row>
    <row r="36" spans="2:11">
      <c r="B36" s="23">
        <v>5</v>
      </c>
      <c r="D36"/>
      <c r="H36" s="22" t="s">
        <v>655</v>
      </c>
      <c r="I36" s="16">
        <v>0.92078906920700343</v>
      </c>
      <c r="J36" s="15">
        <v>1601332300</v>
      </c>
      <c r="K36" s="15">
        <v>1739087000</v>
      </c>
    </row>
    <row r="37" spans="2:11">
      <c r="B37" s="24" t="s">
        <v>26</v>
      </c>
      <c r="C37" s="15">
        <v>1468509300</v>
      </c>
      <c r="D37"/>
      <c r="H37" s="22" t="s">
        <v>2824</v>
      </c>
      <c r="I37" s="16">
        <v>0.97584144501312997</v>
      </c>
      <c r="J37" s="15">
        <v>1199589300</v>
      </c>
      <c r="K37" s="15">
        <v>1229287100</v>
      </c>
    </row>
    <row r="38" spans="2:11">
      <c r="B38" s="23">
        <v>6</v>
      </c>
      <c r="D38"/>
      <c r="H38" s="22" t="s">
        <v>163</v>
      </c>
      <c r="I38" s="16">
        <v>0.91609487864551387</v>
      </c>
      <c r="J38" s="15">
        <v>1402969900</v>
      </c>
      <c r="K38" s="15">
        <v>1531467900</v>
      </c>
    </row>
    <row r="39" spans="2:11">
      <c r="B39" s="24" t="s">
        <v>29</v>
      </c>
      <c r="C39" s="15">
        <v>1429215600</v>
      </c>
      <c r="D39"/>
      <c r="H39" s="22" t="s">
        <v>7185</v>
      </c>
      <c r="I39" s="16">
        <v>0.91685477556120298</v>
      </c>
      <c r="J39" s="15">
        <v>1621682300</v>
      </c>
      <c r="K39" s="15">
        <v>1768745000</v>
      </c>
    </row>
    <row r="40" spans="2:11">
      <c r="B40" s="22" t="s">
        <v>7163</v>
      </c>
      <c r="C40" s="15">
        <v>18247530500</v>
      </c>
      <c r="D40"/>
      <c r="H40" s="22" t="s">
        <v>7186</v>
      </c>
      <c r="I40" s="16">
        <v>1.0214767359764882</v>
      </c>
      <c r="J40" s="15">
        <v>1998617500</v>
      </c>
      <c r="K40" s="15">
        <v>1956596200</v>
      </c>
    </row>
    <row r="41" spans="2:11">
      <c r="B41"/>
      <c r="C41"/>
      <c r="D41"/>
      <c r="H41" s="22" t="s">
        <v>7187</v>
      </c>
      <c r="I41" s="16">
        <v>0.92550876303183993</v>
      </c>
      <c r="J41" s="15">
        <v>1642315300</v>
      </c>
      <c r="K41" s="15">
        <v>1774500000</v>
      </c>
    </row>
    <row r="42" spans="2:11">
      <c r="B42"/>
      <c r="C42"/>
      <c r="D42"/>
      <c r="H42" s="22" t="s">
        <v>7188</v>
      </c>
      <c r="I42" s="16">
        <v>1.0299353799335442</v>
      </c>
      <c r="J42" s="15">
        <v>1312871400</v>
      </c>
      <c r="K42" s="15">
        <v>1274712400</v>
      </c>
    </row>
    <row r="43" spans="2:11">
      <c r="B43"/>
      <c r="C43"/>
      <c r="D43"/>
      <c r="H43" s="22" t="s">
        <v>7189</v>
      </c>
      <c r="I43" s="16">
        <v>1.0372404474160111</v>
      </c>
      <c r="J43" s="15">
        <v>1591117200</v>
      </c>
      <c r="K43" s="15">
        <v>1533990700</v>
      </c>
    </row>
    <row r="44" spans="2:11">
      <c r="B44"/>
      <c r="C44"/>
      <c r="D44"/>
      <c r="H44" s="22" t="s">
        <v>7190</v>
      </c>
      <c r="I44" s="16">
        <v>0.95486455623982991</v>
      </c>
      <c r="J44" s="15">
        <v>1584259900</v>
      </c>
      <c r="K44" s="15">
        <v>1659146200</v>
      </c>
    </row>
    <row r="45" spans="2:11">
      <c r="B45"/>
      <c r="C45"/>
      <c r="D45"/>
      <c r="H45" s="22" t="s">
        <v>7191</v>
      </c>
      <c r="I45" s="16">
        <v>1.0045939607005547</v>
      </c>
      <c r="J45" s="15">
        <v>1395050500</v>
      </c>
      <c r="K45" s="15">
        <v>1388671000</v>
      </c>
    </row>
    <row r="46" spans="2:11">
      <c r="B46"/>
      <c r="C46"/>
      <c r="D46"/>
      <c r="H46" s="22" t="s">
        <v>7192</v>
      </c>
      <c r="I46" s="16">
        <v>1.0108377503141253</v>
      </c>
      <c r="J46" s="15">
        <v>1468509300</v>
      </c>
      <c r="K46" s="15">
        <v>1452764600</v>
      </c>
    </row>
    <row r="47" spans="2:11">
      <c r="B47"/>
      <c r="C47"/>
      <c r="D47"/>
      <c r="H47" s="22" t="s">
        <v>7193</v>
      </c>
      <c r="I47" s="16">
        <v>0.91429914476987195</v>
      </c>
      <c r="J47" s="15">
        <v>1429215600</v>
      </c>
      <c r="K47" s="15">
        <v>1563181600</v>
      </c>
    </row>
    <row r="48" spans="2:11">
      <c r="B48"/>
      <c r="C48"/>
      <c r="D48"/>
      <c r="H48" s="22" t="s">
        <v>7163</v>
      </c>
      <c r="I48" s="16">
        <v>0.96690259403781642</v>
      </c>
      <c r="J48" s="15">
        <v>18247530500</v>
      </c>
      <c r="K48" s="15">
        <v>18872149700</v>
      </c>
    </row>
    <row r="49" spans="2:9">
      <c r="B49"/>
      <c r="C49"/>
      <c r="D49"/>
      <c r="H49"/>
      <c r="I49"/>
    </row>
    <row r="50" spans="2:9">
      <c r="B50"/>
      <c r="C50"/>
      <c r="D50"/>
      <c r="H50"/>
      <c r="I50"/>
    </row>
    <row r="51" spans="2:9">
      <c r="B51"/>
      <c r="C51"/>
      <c r="D51"/>
      <c r="H51"/>
      <c r="I51"/>
    </row>
    <row r="52" spans="2:9">
      <c r="B52"/>
      <c r="C52"/>
      <c r="D52"/>
      <c r="H52"/>
      <c r="I52"/>
    </row>
    <row r="53" spans="2:9">
      <c r="B53"/>
      <c r="C53"/>
      <c r="D53"/>
      <c r="H53"/>
      <c r="I53"/>
    </row>
    <row r="54" spans="2:9">
      <c r="B54"/>
      <c r="C54"/>
      <c r="D54"/>
      <c r="H54"/>
      <c r="I54"/>
    </row>
    <row r="55" spans="2:9">
      <c r="B55"/>
      <c r="C55"/>
      <c r="D55"/>
      <c r="H55"/>
      <c r="I55"/>
    </row>
    <row r="56" spans="2:9">
      <c r="B56"/>
      <c r="C56"/>
      <c r="D56"/>
      <c r="H56"/>
      <c r="I56"/>
    </row>
    <row r="57" spans="2:9">
      <c r="B57"/>
      <c r="C57"/>
      <c r="D57"/>
      <c r="H57"/>
      <c r="I57"/>
    </row>
    <row r="58" spans="2:9">
      <c r="B58"/>
      <c r="C58"/>
      <c r="D58"/>
      <c r="H58"/>
      <c r="I58"/>
    </row>
    <row r="59" spans="2:9">
      <c r="B59"/>
      <c r="C59"/>
      <c r="D59"/>
      <c r="H59"/>
      <c r="I59"/>
    </row>
    <row r="60" spans="2:9">
      <c r="B60"/>
      <c r="C60"/>
      <c r="D60"/>
      <c r="H60"/>
      <c r="I60"/>
    </row>
    <row r="61" spans="2:9">
      <c r="B61"/>
      <c r="C61"/>
      <c r="D61"/>
      <c r="H61"/>
      <c r="I61"/>
    </row>
    <row r="62" spans="2:9">
      <c r="B62"/>
      <c r="C62"/>
      <c r="D62"/>
      <c r="H62"/>
      <c r="I62"/>
    </row>
    <row r="63" spans="2:9">
      <c r="B63"/>
      <c r="C63"/>
      <c r="D63"/>
      <c r="H63"/>
      <c r="I63"/>
    </row>
    <row r="64" spans="2:9">
      <c r="B64"/>
      <c r="C64"/>
      <c r="D64"/>
      <c r="H64"/>
      <c r="I64"/>
    </row>
    <row r="65" spans="2:9">
      <c r="B65"/>
      <c r="C65"/>
      <c r="D65"/>
      <c r="H65"/>
      <c r="I65"/>
    </row>
    <row r="66" spans="2:9">
      <c r="B66"/>
      <c r="C66"/>
      <c r="D66"/>
      <c r="H66"/>
      <c r="I66"/>
    </row>
    <row r="67" spans="2:9">
      <c r="B67"/>
      <c r="C67"/>
      <c r="D67"/>
      <c r="H67"/>
      <c r="I67"/>
    </row>
    <row r="68" spans="2:9">
      <c r="B68"/>
      <c r="C68"/>
      <c r="D68"/>
      <c r="H68"/>
      <c r="I68"/>
    </row>
    <row r="69" spans="2:9">
      <c r="B69"/>
      <c r="C69"/>
      <c r="D69"/>
      <c r="H69"/>
      <c r="I69"/>
    </row>
    <row r="70" spans="2:9">
      <c r="B70"/>
      <c r="C70"/>
      <c r="D70"/>
      <c r="H70"/>
      <c r="I70"/>
    </row>
    <row r="71" spans="2:9">
      <c r="B71"/>
      <c r="C71"/>
      <c r="D71"/>
      <c r="H71"/>
      <c r="I71"/>
    </row>
    <row r="72" spans="2:9">
      <c r="B72"/>
      <c r="C72"/>
      <c r="D72"/>
      <c r="H72"/>
      <c r="I72"/>
    </row>
    <row r="73" spans="2:9">
      <c r="B73"/>
      <c r="C73"/>
      <c r="D73"/>
      <c r="H73"/>
      <c r="I73"/>
    </row>
    <row r="74" spans="2:9">
      <c r="B74"/>
      <c r="C74"/>
      <c r="D74"/>
      <c r="H74"/>
      <c r="I74"/>
    </row>
    <row r="75" spans="2:9">
      <c r="B75"/>
      <c r="C75"/>
      <c r="D75"/>
      <c r="H75"/>
      <c r="I75"/>
    </row>
    <row r="76" spans="2:9">
      <c r="B76"/>
      <c r="C76"/>
      <c r="D76"/>
      <c r="H76"/>
      <c r="I76"/>
    </row>
    <row r="77" spans="2:9">
      <c r="B77"/>
      <c r="C77"/>
      <c r="D77"/>
      <c r="H77"/>
      <c r="I77"/>
    </row>
    <row r="78" spans="2:9">
      <c r="B78"/>
      <c r="C78"/>
      <c r="D78"/>
      <c r="H78"/>
      <c r="I78"/>
    </row>
    <row r="79" spans="2:9">
      <c r="B79"/>
      <c r="C79"/>
      <c r="D79"/>
      <c r="H79"/>
      <c r="I79"/>
    </row>
    <row r="80" spans="2:9">
      <c r="B80"/>
      <c r="C80"/>
      <c r="D80"/>
      <c r="H80"/>
      <c r="I80"/>
    </row>
    <row r="81" spans="2:9">
      <c r="B81"/>
      <c r="C81"/>
      <c r="D81"/>
      <c r="H81"/>
      <c r="I81"/>
    </row>
    <row r="82" spans="2:9">
      <c r="B82"/>
      <c r="C82"/>
      <c r="D82"/>
      <c r="H82"/>
      <c r="I82"/>
    </row>
    <row r="83" spans="2:9">
      <c r="B83"/>
      <c r="C83"/>
      <c r="D83"/>
      <c r="H83"/>
      <c r="I83"/>
    </row>
    <row r="84" spans="2:9">
      <c r="B84"/>
      <c r="C84"/>
      <c r="D84"/>
      <c r="H84"/>
      <c r="I84"/>
    </row>
    <row r="85" spans="2:9">
      <c r="B85"/>
      <c r="C85"/>
      <c r="D85"/>
      <c r="H85"/>
      <c r="I85"/>
    </row>
    <row r="86" spans="2:9">
      <c r="B86"/>
      <c r="C86"/>
      <c r="D86"/>
      <c r="H86"/>
      <c r="I86"/>
    </row>
    <row r="87" spans="2:9">
      <c r="B87"/>
      <c r="C87"/>
      <c r="D87"/>
      <c r="H87"/>
      <c r="I87"/>
    </row>
    <row r="88" spans="2:9">
      <c r="B88"/>
      <c r="C88"/>
      <c r="D88"/>
      <c r="H88"/>
      <c r="I88"/>
    </row>
    <row r="89" spans="2:9">
      <c r="B89"/>
      <c r="C89"/>
      <c r="D89"/>
      <c r="H89"/>
      <c r="I89"/>
    </row>
    <row r="90" spans="2:9">
      <c r="B90"/>
      <c r="C90"/>
      <c r="D90"/>
      <c r="H90"/>
      <c r="I90"/>
    </row>
    <row r="91" spans="2:9">
      <c r="B91"/>
      <c r="C91"/>
      <c r="D91"/>
      <c r="H91"/>
      <c r="I91"/>
    </row>
    <row r="92" spans="2:9">
      <c r="B92"/>
      <c r="C92"/>
      <c r="D92"/>
      <c r="H92"/>
      <c r="I92"/>
    </row>
    <row r="93" spans="2:9">
      <c r="B93"/>
      <c r="C93"/>
      <c r="D93"/>
      <c r="H93"/>
      <c r="I93"/>
    </row>
    <row r="94" spans="2:9">
      <c r="B94"/>
      <c r="C94"/>
      <c r="D94"/>
      <c r="H94"/>
      <c r="I94"/>
    </row>
    <row r="95" spans="2:9">
      <c r="B95"/>
      <c r="C95"/>
      <c r="D95"/>
    </row>
    <row r="96" spans="2:9">
      <c r="B96"/>
      <c r="C96"/>
      <c r="D96"/>
    </row>
    <row r="97" spans="2:4">
      <c r="B97"/>
      <c r="C97"/>
      <c r="D97"/>
    </row>
    <row r="98" spans="2:4">
      <c r="B98"/>
      <c r="C98"/>
      <c r="D98"/>
    </row>
    <row r="99" spans="2:4">
      <c r="B99"/>
      <c r="C99"/>
      <c r="D99"/>
    </row>
    <row r="100" spans="2:4">
      <c r="B100"/>
      <c r="C100"/>
      <c r="D100"/>
    </row>
    <row r="101" spans="2:4">
      <c r="B101"/>
      <c r="C101"/>
      <c r="D101"/>
    </row>
    <row r="102" spans="2:4">
      <c r="B102"/>
      <c r="C102"/>
      <c r="D102"/>
    </row>
    <row r="103" spans="2:4">
      <c r="B103"/>
      <c r="C103"/>
      <c r="D103"/>
    </row>
    <row r="104" spans="2:4">
      <c r="B104"/>
      <c r="C104"/>
      <c r="D104"/>
    </row>
    <row r="105" spans="2:4">
      <c r="B105"/>
      <c r="C105"/>
      <c r="D105"/>
    </row>
    <row r="106" spans="2:4">
      <c r="B106"/>
      <c r="C106"/>
      <c r="D106"/>
    </row>
    <row r="107" spans="2:4">
      <c r="B107"/>
      <c r="C107"/>
      <c r="D107"/>
    </row>
    <row r="108" spans="2:4">
      <c r="B108"/>
      <c r="C108"/>
      <c r="D108"/>
    </row>
    <row r="109" spans="2:4">
      <c r="B109"/>
      <c r="C109"/>
      <c r="D109"/>
    </row>
    <row r="110" spans="2:4">
      <c r="B110"/>
      <c r="C110"/>
      <c r="D110"/>
    </row>
    <row r="111" spans="2:4">
      <c r="B111"/>
      <c r="C111"/>
      <c r="D111"/>
    </row>
    <row r="112" spans="2:4">
      <c r="B112"/>
      <c r="C112"/>
      <c r="D112"/>
    </row>
    <row r="113" spans="2:4">
      <c r="B113"/>
      <c r="C113"/>
      <c r="D113"/>
    </row>
    <row r="114" spans="2:4">
      <c r="B114"/>
      <c r="C114"/>
      <c r="D114"/>
    </row>
    <row r="115" spans="2:4">
      <c r="B115"/>
      <c r="C115"/>
      <c r="D115"/>
    </row>
    <row r="116" spans="2:4">
      <c r="B116"/>
      <c r="C116"/>
      <c r="D116"/>
    </row>
    <row r="117" spans="2:4">
      <c r="B117"/>
      <c r="C117"/>
      <c r="D117"/>
    </row>
    <row r="118" spans="2:4">
      <c r="B118"/>
      <c r="C118"/>
      <c r="D118"/>
    </row>
    <row r="119" spans="2:4">
      <c r="B119"/>
      <c r="C119"/>
      <c r="D119"/>
    </row>
    <row r="120" spans="2:4">
      <c r="B120"/>
      <c r="C120"/>
      <c r="D120"/>
    </row>
    <row r="121" spans="2:4">
      <c r="B121"/>
      <c r="C121"/>
      <c r="D121"/>
    </row>
    <row r="122" spans="2:4">
      <c r="B122"/>
      <c r="C122"/>
      <c r="D122"/>
    </row>
    <row r="123" spans="2:4">
      <c r="B123"/>
      <c r="C123"/>
      <c r="D123"/>
    </row>
    <row r="124" spans="2:4">
      <c r="B124"/>
      <c r="C124"/>
      <c r="D124"/>
    </row>
    <row r="125" spans="2:4">
      <c r="B125"/>
      <c r="C125"/>
      <c r="D125"/>
    </row>
    <row r="126" spans="2:4">
      <c r="B126"/>
      <c r="C126"/>
      <c r="D126"/>
    </row>
    <row r="127" spans="2:4">
      <c r="B127"/>
      <c r="C127"/>
      <c r="D127"/>
    </row>
    <row r="128" spans="2:4">
      <c r="B128"/>
      <c r="C128"/>
      <c r="D128"/>
    </row>
    <row r="129" spans="2:4">
      <c r="B129"/>
      <c r="C129"/>
      <c r="D129"/>
    </row>
    <row r="130" spans="2:4">
      <c r="B130"/>
      <c r="C130"/>
      <c r="D130"/>
    </row>
    <row r="131" spans="2:4">
      <c r="B131"/>
      <c r="C131"/>
      <c r="D131"/>
    </row>
    <row r="132" spans="2:4">
      <c r="B132"/>
      <c r="C132"/>
      <c r="D132"/>
    </row>
    <row r="133" spans="2:4">
      <c r="B133"/>
      <c r="C133"/>
      <c r="D133"/>
    </row>
    <row r="134" spans="2:4">
      <c r="B134"/>
      <c r="C134"/>
      <c r="D134"/>
    </row>
    <row r="135" spans="2:4">
      <c r="B135"/>
      <c r="C135"/>
      <c r="D135"/>
    </row>
    <row r="136" spans="2:4">
      <c r="B136"/>
      <c r="C136"/>
      <c r="D136"/>
    </row>
    <row r="137" spans="2:4">
      <c r="B137"/>
      <c r="C137"/>
      <c r="D137"/>
    </row>
    <row r="138" spans="2:4">
      <c r="B138"/>
      <c r="C138"/>
      <c r="D138"/>
    </row>
    <row r="139" spans="2:4">
      <c r="B139"/>
      <c r="C139"/>
      <c r="D139"/>
    </row>
    <row r="140" spans="2:4">
      <c r="B140"/>
      <c r="C140"/>
      <c r="D140"/>
    </row>
    <row r="141" spans="2:4">
      <c r="B141"/>
      <c r="C141"/>
      <c r="D141"/>
    </row>
    <row r="142" spans="2:4">
      <c r="B142"/>
      <c r="C142"/>
      <c r="D142"/>
    </row>
    <row r="143" spans="2:4">
      <c r="B143"/>
      <c r="C143"/>
      <c r="D143"/>
    </row>
    <row r="144" spans="2:4">
      <c r="B144"/>
      <c r="C144"/>
      <c r="D144"/>
    </row>
    <row r="145" spans="2:4">
      <c r="B145"/>
      <c r="C145"/>
      <c r="D145"/>
    </row>
    <row r="146" spans="2:4">
      <c r="B146"/>
      <c r="C146"/>
      <c r="D146"/>
    </row>
    <row r="147" spans="2:4">
      <c r="B147"/>
      <c r="C147"/>
      <c r="D147"/>
    </row>
    <row r="148" spans="2:4">
      <c r="B148"/>
      <c r="C148"/>
      <c r="D148"/>
    </row>
    <row r="149" spans="2:4">
      <c r="B149"/>
      <c r="C149"/>
      <c r="D149"/>
    </row>
    <row r="150" spans="2:4">
      <c r="B150"/>
      <c r="C150"/>
      <c r="D150"/>
    </row>
    <row r="151" spans="2:4">
      <c r="B151"/>
      <c r="C151"/>
      <c r="D151"/>
    </row>
    <row r="152" spans="2:4">
      <c r="B152"/>
      <c r="C152"/>
      <c r="D152"/>
    </row>
    <row r="153" spans="2:4">
      <c r="B153"/>
      <c r="C153"/>
      <c r="D153"/>
    </row>
    <row r="154" spans="2:4">
      <c r="B154"/>
      <c r="C154"/>
      <c r="D154"/>
    </row>
    <row r="155" spans="2:4">
      <c r="B155"/>
      <c r="C155"/>
      <c r="D155"/>
    </row>
    <row r="156" spans="2:4">
      <c r="B156"/>
      <c r="C156"/>
      <c r="D156"/>
    </row>
    <row r="157" spans="2:4">
      <c r="B157"/>
      <c r="C157"/>
      <c r="D157"/>
    </row>
    <row r="158" spans="2:4">
      <c r="B158"/>
      <c r="C158"/>
      <c r="D158"/>
    </row>
    <row r="159" spans="2:4">
      <c r="B159"/>
      <c r="C159"/>
      <c r="D159"/>
    </row>
    <row r="160" spans="2:4">
      <c r="B160"/>
      <c r="C160"/>
      <c r="D160"/>
    </row>
    <row r="161" spans="2:4">
      <c r="B161"/>
      <c r="C161"/>
      <c r="D161"/>
    </row>
    <row r="162" spans="2:4">
      <c r="B162"/>
      <c r="C162"/>
      <c r="D162"/>
    </row>
    <row r="163" spans="2:4">
      <c r="B163"/>
      <c r="C163"/>
      <c r="D163"/>
    </row>
    <row r="164" spans="2:4">
      <c r="B164"/>
      <c r="C164"/>
      <c r="D16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6D58-161E-46A0-87E6-28F2BCD31464}">
  <sheetPr>
    <tabColor rgb="FFD3F5FA"/>
  </sheetPr>
  <dimension ref="I32:L40"/>
  <sheetViews>
    <sheetView showGridLines="0" tabSelected="1" zoomScale="85" zoomScaleNormal="85" workbookViewId="0">
      <selection activeCell="D2" sqref="D2"/>
    </sheetView>
  </sheetViews>
  <sheetFormatPr defaultRowHeight="13.8"/>
  <cols>
    <col min="9" max="9" width="42.796875" customWidth="1"/>
    <col min="10" max="10" width="15.8984375" bestFit="1" customWidth="1"/>
    <col min="11" max="11" width="32" customWidth="1"/>
    <col min="12" max="12" width="16.5" bestFit="1" customWidth="1"/>
  </cols>
  <sheetData>
    <row r="32" spans="9:12" ht="24" customHeight="1">
      <c r="I32" s="30" t="s">
        <v>7169</v>
      </c>
      <c r="J32" s="30"/>
      <c r="K32" s="30"/>
      <c r="L32" s="30"/>
    </row>
    <row r="33" spans="9:12" ht="24" customHeight="1">
      <c r="I33" s="9" t="s">
        <v>7168</v>
      </c>
      <c r="J33" s="9" t="s">
        <v>7050</v>
      </c>
      <c r="K33" s="9" t="s">
        <v>7051</v>
      </c>
      <c r="L33" s="9" t="s">
        <v>7167</v>
      </c>
    </row>
    <row r="34" spans="9:12" ht="24" customHeight="1">
      <c r="I34" s="9" t="str">
        <f>IF(PivotData!T9="","",PivotData!T9)</f>
        <v>نمایندگی قم</v>
      </c>
      <c r="J34" s="9">
        <f>IF(PivotData!U9="","",PivotData!U9)</f>
        <v>62</v>
      </c>
      <c r="K34" s="10">
        <f>IF(PivotData!V9="","",PivotData!V9)</f>
        <v>631755400</v>
      </c>
      <c r="L34" s="9" t="str">
        <f>_xlfn.XLOOKUP(I34,'تحلیل مشتریان'!B:B,'تحلیل مشتریان'!J:J,"")</f>
        <v>1405/04/29</v>
      </c>
    </row>
    <row r="35" spans="9:12" ht="24" customHeight="1">
      <c r="I35" s="9" t="str">
        <f>IF(PivotData!T10="","",PivotData!T10)</f>
        <v>فروشگاه قطعات 53</v>
      </c>
      <c r="J35" s="9">
        <f>IF(PivotData!U10="","",PivotData!U10)</f>
        <v>119</v>
      </c>
      <c r="K35" s="10">
        <f>IF(PivotData!V10="","",PivotData!V10)</f>
        <v>321652000</v>
      </c>
      <c r="L35" s="9" t="str">
        <f>_xlfn.XLOOKUP(I35,'تحلیل مشتریان'!B:B,'تحلیل مشتریان'!J:J,"")</f>
        <v>1405/03/03</v>
      </c>
    </row>
    <row r="36" spans="9:12" ht="24" customHeight="1">
      <c r="I36" s="9" t="str">
        <f>IF(PivotData!T11="","",PivotData!T11)</f>
        <v>نمایندگی همدان</v>
      </c>
      <c r="J36" s="9">
        <f>IF(PivotData!U11="","",PivotData!U11)</f>
        <v>77</v>
      </c>
      <c r="K36" s="10">
        <f>IF(PivotData!V11="","",PivotData!V11)</f>
        <v>315154600</v>
      </c>
      <c r="L36" s="9" t="str">
        <f>_xlfn.XLOOKUP(I36,'تحلیل مشتریان'!B:B,'تحلیل مشتریان'!J:J,"")</f>
        <v>1405/04/14</v>
      </c>
    </row>
    <row r="37" spans="9:12" ht="24" customHeight="1">
      <c r="I37" s="9" t="str">
        <f>IF(PivotData!T12="","",PivotData!T12)</f>
        <v/>
      </c>
      <c r="J37" s="9" t="str">
        <f>IF(PivotData!U12="","",PivotData!U12)</f>
        <v/>
      </c>
      <c r="K37" s="10" t="str">
        <f>IF(PivotData!V12="","",PivotData!V12)</f>
        <v/>
      </c>
      <c r="L37" s="9" t="str">
        <f>_xlfn.XLOOKUP(I37,'تحلیل مشتریان'!B:B,'تحلیل مشتریان'!J:J,"")</f>
        <v/>
      </c>
    </row>
    <row r="38" spans="9:12" ht="24" customHeight="1">
      <c r="I38" s="9" t="str">
        <f>IF(PivotData!T13="","",PivotData!T13)</f>
        <v/>
      </c>
      <c r="J38" s="9" t="str">
        <f>IF(PivotData!U13="","",PivotData!U13)</f>
        <v/>
      </c>
      <c r="K38" s="10" t="str">
        <f>IF(PivotData!V13="","",PivotData!V13)</f>
        <v/>
      </c>
      <c r="L38" s="9" t="str">
        <f>_xlfn.XLOOKUP(I38,'تحلیل مشتریان'!B:B,'تحلیل مشتریان'!J:J,"")</f>
        <v/>
      </c>
    </row>
    <row r="39" spans="9:12" ht="24" customHeight="1">
      <c r="I39" s="9" t="str">
        <f>IF(PivotData!T14="","",PivotData!T14)</f>
        <v/>
      </c>
      <c r="J39" s="9" t="str">
        <f>IF(PivotData!U14="","",PivotData!U14)</f>
        <v/>
      </c>
      <c r="K39" s="10" t="str">
        <f>IF(PivotData!V14="","",PivotData!V14)</f>
        <v/>
      </c>
      <c r="L39" s="9" t="str">
        <f>_xlfn.XLOOKUP(I39,'تحلیل مشتریان'!B:B,'تحلیل مشتریان'!J:J,"")</f>
        <v/>
      </c>
    </row>
    <row r="40" spans="9:12" ht="24" customHeight="1">
      <c r="I40" s="25" t="s">
        <v>7170</v>
      </c>
      <c r="J40" s="25"/>
      <c r="K40" s="26">
        <f>SUBTOTAL(9,Table4[ارزش خرید])</f>
        <v>1268562000</v>
      </c>
      <c r="L40" s="25"/>
    </row>
  </sheetData>
  <mergeCells count="1">
    <mergeCell ref="I32:L32"/>
  </mergeCells>
  <pageMargins left="0.7" right="0.7" top="0.75" bottom="0.75" header="0.3" footer="0.3"/>
  <drawing r:id="rId1"/>
  <tableParts count="1">
    <tablePart r:id="rId2"/>
  </tableParts>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E4*1�F'E E4*1��/ E4*1�F'E E4*1�
</file>

<file path=customXml/item2.xml>��*'1�. E�D'/�3'D4E'1G E'GE'GA5D*'1�.4E'1G A'�*H1�/ �'D'F'E �'D'�1HG �'D'�/ E4*1�F'E E4*1�*9/'/.'D5 1�'D�(G'� *E'E 4/G3H/ F'.'D5E'1,�F*'1�. E�D'/�3'D4E'1G E'GE'GA5D*'1�.4E'1G A'�*H1�/ �'D'F'E �'D'�1HG �'D'�/ E4*1�F'E E4*1�*9/'/.'D5 1�'D�(G'� *E'E 4/G3H/ F'.'D5E'1,�F
</file>

<file path=customXml/item3.xml>��
</file>

<file path=customXml/item4.xml>��
</file>

<file path=customXml/item5.xml>��3'D4E'1G E'GE'GG/A A1H4'HD E'G 4E3�3'D4E'1G E'GE'GG/A A1H4'HD E'G 4E3�
</file>

<file path=customXml/item6.xml>��
</file>

<file path=customXml/item7.xml>���/ E4*1�F'E E4*1�*'1�. E�D'/�3'D4E'1G E'GE'GA5D*'1�.4E'1G A'�*H1�/ �'D'F'E �'D'�1HG �'D'�/ E4*1�F'E E4*1�*9/'/.'D5 1�'D�(G'� *E'E 4/G3H/ F'.'D5E'1,�F3'D4E'1G E'GE'GG/A A1H4'HD E'G 4E3��/ �'D'F'E �'D'�1HG �'D'
</file>

<file path=customXml/item8.xml>��
</file>

<file path=customXml/item9.xml>��
</file>

<file path=customXml/item10.xml>��
</file>

<file path=customXml/item11.xml>���/ �'D'F'E �'D'�1HG �'D'�/ �'D'F'E �'D'�1HG �'D'
</file>

<file path=customXml/item12.xml>��
</file>

<file path=customXml/item13.xml>��
</file>

<file path=customXml/item14.xml>��
</file>

<file path=customXml/item15.xml>��
</file>

<file path=customXml/item16.xml>��
</file>

<file path=customXml/item17.xml>��
</file>

<file path=customXml/item18.xml>��
</file>

<file path=customXml/item19.xml>���/ �'D'F'E �'D'�1HG �'D'�/ �'D'F'E �'D'�1HG �'D'G/A A1H4G/A A1H4G/A A1H43'D4E'1G E'GE'GG/A A1H4'HD E'G 4E3�G/A A1H4G/A A1H4G/A A1H4G/A A1H4G/A A1H4G/A A1H4G/A A1H4G/A A1H4G/A A1H43'D4E'1G E'GE'GG/A A1H4'HD E'G 4E3�G/A A1H4G/A A1H4G/A A1H4G/A A1H4G/A A1H4G/A A1H4�/ E4*1�F'E E4*1��/ E4*1�F'E E4*1�*'1�. E�D'/�3'D4E'1G E'GE'GA5D*'1�.4E'1G A'�*H1�/ �'D'F'E �'D'�1HG �'D'�/ E4*1�F'E E4*1�*9/'/.'D5 1�'D�(G'� *E'E 4/G3H/ F'.'D5E'1,�F*'1�. E�D'/�3'D4E'1G E'GE'GA5D*'1�.4E'1G A'�*H1�/ �'D'F'E �'D'�1HG �'D'�/ E4*1�F'E E4*1�*9/'/.'D5 1�'D�(G'� *E'E 4/G3H/ F'.'D5E'1,�F*'1�. E�D'/�3'D4E'1G E'GE'GA5D*'1�.4E'1G A'�*H1�/ �'D'F'E �'D'�1HG �'D'�/ E4*1�F'E E4*1�*9/'/.'D5 1�'D�(G'� *E'E 4/G3H/ F'.'D5E'1,�F3'D4E'1G E'GE'GG/A A1H4'HD E'G 4E3�G/A A1H4G/A A1H4�/ E4*1�F'E E4*1��/ �'D'F'E �'D'�1HG �'D'*'1�. E�D'/�*'1�. E�D'/�*'1�. E�D'/�*'1�. E�D'/��/ E4*1��/ E4*1��/ E4*1��/ E4*1��/ E4*1��/ E4*1��/ E4*1��/ E4*1��/ �'D'�/ �'D'�/ �'D'�/ �'D'�/ �'D'�/ �'D'�/ �'D'�/ �'D''HD E'G 4E3�'HD E'G 4E3�'HD E'G 4E3�'HD E'G 4E3�'HD E'G 4E3�*'1�. E�D'/�3'D4E'1G E'GE'GA5D*'1�.4E'1G A'�*H1�/ �'D'F'E �'D'�1HG �'D'�/ E4*1�F'E E4*1�*9/'/.'D5 1�'D�(G'� *E'E 4/G3H/ F'.'D5E'1,�F3'D4E'1G E'GE'GG/A A1H4'HD E'G 4E3�G/A A1H4G/A A1H4�/ E4*1�F'E E4*1��/ �'D'F'E �'D'�1HG �'D'*'1�. E�D'/�*'1�. E�D'/�*'1�. E�D'/�*'1�. E�D'/��/ E4*1��/ E4*1��/ E4*1��/ E4*1��/ E4*1��/ E4*1��/ E4*1��/ E4*1��/ �'D'�/ �'D'�/ �'D'�/ �'D'�/ �'D'�/ �'D'�/ �'D'�/ �'D''HD E'G 4E3�'HD E'G 4E3�'HD E'G 4E3�'HD E'G 4E3�
</file>

<file path=customXml/item20.xml>��
</file>

<file path=customXml/item21.xml>��
</file>

<file path=customXml/item22.xml>��
</file>

<file path=customXml/item23.xml>��
</file>

<file path=customXml/item24.xml>��
</file>

<file path=customXml/item25.xml>��
</file>

<file path=customXml/item26.xml>��
</file>

<file path=customXml/itemProps1.xml><?xml version="1.0" encoding="utf-8"?>
<ds:datastoreItem xmlns:ds="http://schemas.openxmlformats.org/officeDocument/2006/customXml" ds:itemID="{E824D963-826F-4E04-95D2-FC26F89A6B3C}">
  <ds:schemaRefs/>
</ds:datastoreItem>
</file>

<file path=customXml/itemProps2.xml><?xml version="1.0" encoding="utf-8"?>
<ds:datastoreItem xmlns:ds="http://schemas.openxmlformats.org/officeDocument/2006/customXml" ds:itemID="{A58F00B9-E598-40C7-BD6C-43EF34C68B9C}">
  <ds:schemaRefs/>
</ds:datastoreItem>
</file>

<file path=customXml/itemProps3.xml><?xml version="1.0" encoding="utf-8"?>
<ds:datastoreItem xmlns:ds="http://schemas.openxmlformats.org/officeDocument/2006/customXml" ds:itemID="{849AD0E2-796F-4627-A810-C45A0B7E9441}">
  <ds:schemaRefs/>
</ds:datastoreItem>
</file>

<file path=customXml/itemProps4.xml><?xml version="1.0" encoding="utf-8"?>
<ds:datastoreItem xmlns:ds="http://schemas.openxmlformats.org/officeDocument/2006/customXml" ds:itemID="{2BFE0FDE-D108-4083-A3E2-8D1A7389C553}">
  <ds:schemaRefs/>
</ds:datastoreItem>
</file>

<file path=customXml/itemProps5.xml><?xml version="1.0" encoding="utf-8"?>
<ds:datastoreItem xmlns:ds="http://schemas.openxmlformats.org/officeDocument/2006/customXml" ds:itemID="{F0DD0287-93AB-43EF-9DEB-2FF5317FC400}">
  <ds:schemaRefs/>
</ds:datastoreItem>
</file>

<file path=customXml/itemProps6.xml><?xml version="1.0" encoding="utf-8"?>
<ds:datastoreItem xmlns:ds="http://schemas.openxmlformats.org/officeDocument/2006/customXml" ds:itemID="{05A0A496-3F66-47C8-BFF3-BCD6F865E05A}">
  <ds:schemaRefs/>
</ds:datastoreItem>
</file>

<file path=customXml/itemProps7.xml><?xml version="1.0" encoding="utf-8"?>
<ds:datastoreItem xmlns:ds="http://schemas.openxmlformats.org/officeDocument/2006/customXml" ds:itemID="{2950005F-6510-4AF9-BBFF-399A597A2106}">
  <ds:schemaRefs/>
</ds:datastoreItem>
</file>

<file path=customXml/itemProps8.xml><?xml version="1.0" encoding="utf-8"?>
<ds:datastoreItem xmlns:ds="http://schemas.openxmlformats.org/officeDocument/2006/customXml" ds:itemID="{D7A9F232-43C8-412B-B60D-C7E2117A56D0}">
  <ds:schemaRefs/>
</ds:datastoreItem>
</file>

<file path=customXml/itemProps9.xml><?xml version="1.0" encoding="utf-8"?>
<ds:datastoreItem xmlns:ds="http://schemas.openxmlformats.org/officeDocument/2006/customXml" ds:itemID="{A1A72C10-B8AC-4C43-B597-3531CCAD7888}">
  <ds:schemaRefs/>
</ds:datastoreItem>
</file>

<file path=customXml/itemProps10.xml><?xml version="1.0" encoding="utf-8"?>
<ds:datastoreItem xmlns:ds="http://schemas.openxmlformats.org/officeDocument/2006/customXml" ds:itemID="{C806A1C5-C106-458D-B509-065AED72B4AF}">
  <ds:schemaRefs/>
</ds:datastoreItem>
</file>

<file path=customXml/itemProps11.xml><?xml version="1.0" encoding="utf-8"?>
<ds:datastoreItem xmlns:ds="http://schemas.openxmlformats.org/officeDocument/2006/customXml" ds:itemID="{2967E8A9-64AD-4EEF-8261-1A3D2AB5FBD1}">
  <ds:schemaRefs/>
</ds:datastoreItem>
</file>

<file path=customXml/itemProps12.xml><?xml version="1.0" encoding="utf-8"?>
<ds:datastoreItem xmlns:ds="http://schemas.openxmlformats.org/officeDocument/2006/customXml" ds:itemID="{701D8E47-8BF1-4D66-AF12-312C42E6129A}">
  <ds:schemaRefs/>
</ds:datastoreItem>
</file>

<file path=customXml/itemProps13.xml><?xml version="1.0" encoding="utf-8"?>
<ds:datastoreItem xmlns:ds="http://schemas.openxmlformats.org/officeDocument/2006/customXml" ds:itemID="{898536AC-6CED-4994-A99F-AED8839EBFE6}">
  <ds:schemaRefs/>
</ds:datastoreItem>
</file>

<file path=customXml/itemProps14.xml><?xml version="1.0" encoding="utf-8"?>
<ds:datastoreItem xmlns:ds="http://schemas.openxmlformats.org/officeDocument/2006/customXml" ds:itemID="{B50BD3C1-7087-4A2E-B182-922ADA91B730}">
  <ds:schemaRefs/>
</ds:datastoreItem>
</file>

<file path=customXml/itemProps15.xml><?xml version="1.0" encoding="utf-8"?>
<ds:datastoreItem xmlns:ds="http://schemas.openxmlformats.org/officeDocument/2006/customXml" ds:itemID="{A0B66DEE-C442-4DAB-A540-B8423E306B00}">
  <ds:schemaRefs>
    <ds:schemaRef ds:uri="http://schemas.microsoft.com/DataMashup"/>
  </ds:schemaRefs>
</ds:datastoreItem>
</file>

<file path=customXml/itemProps16.xml><?xml version="1.0" encoding="utf-8"?>
<ds:datastoreItem xmlns:ds="http://schemas.openxmlformats.org/officeDocument/2006/customXml" ds:itemID="{75208AA8-6063-41D3-AE98-54BA8794D8A1}">
  <ds:schemaRefs/>
</ds:datastoreItem>
</file>

<file path=customXml/itemProps17.xml><?xml version="1.0" encoding="utf-8"?>
<ds:datastoreItem xmlns:ds="http://schemas.openxmlformats.org/officeDocument/2006/customXml" ds:itemID="{BE37FFDF-7F1A-410C-B843-D7830CB89DAA}">
  <ds:schemaRefs/>
</ds:datastoreItem>
</file>

<file path=customXml/itemProps18.xml><?xml version="1.0" encoding="utf-8"?>
<ds:datastoreItem xmlns:ds="http://schemas.openxmlformats.org/officeDocument/2006/customXml" ds:itemID="{D66F1A35-F198-42A1-9949-CB1AEF206CDA}">
  <ds:schemaRefs/>
</ds:datastoreItem>
</file>

<file path=customXml/itemProps19.xml><?xml version="1.0" encoding="utf-8"?>
<ds:datastoreItem xmlns:ds="http://schemas.openxmlformats.org/officeDocument/2006/customXml" ds:itemID="{08E262CC-C4DA-4B51-8F8C-145243673905}">
  <ds:schemaRefs/>
</ds:datastoreItem>
</file>

<file path=customXml/itemProps20.xml><?xml version="1.0" encoding="utf-8"?>
<ds:datastoreItem xmlns:ds="http://schemas.openxmlformats.org/officeDocument/2006/customXml" ds:itemID="{58934CA5-C174-400F-9079-DCD8ED362C89}">
  <ds:schemaRefs/>
</ds:datastoreItem>
</file>

<file path=customXml/itemProps21.xml><?xml version="1.0" encoding="utf-8"?>
<ds:datastoreItem xmlns:ds="http://schemas.openxmlformats.org/officeDocument/2006/customXml" ds:itemID="{C091F55C-3276-4E95-8470-05388252A9B1}">
  <ds:schemaRefs/>
</ds:datastoreItem>
</file>

<file path=customXml/itemProps22.xml><?xml version="1.0" encoding="utf-8"?>
<ds:datastoreItem xmlns:ds="http://schemas.openxmlformats.org/officeDocument/2006/customXml" ds:itemID="{A3E8C2F8-6381-472D-9387-A3D5D62F57ED}">
  <ds:schemaRefs/>
</ds:datastoreItem>
</file>

<file path=customXml/itemProps23.xml><?xml version="1.0" encoding="utf-8"?>
<ds:datastoreItem xmlns:ds="http://schemas.openxmlformats.org/officeDocument/2006/customXml" ds:itemID="{319EAFD6-7718-4507-AC74-E0F9FC808354}">
  <ds:schemaRefs/>
</ds:datastoreItem>
</file>

<file path=customXml/itemProps24.xml><?xml version="1.0" encoding="utf-8"?>
<ds:datastoreItem xmlns:ds="http://schemas.openxmlformats.org/officeDocument/2006/customXml" ds:itemID="{BE517AF6-F12C-46F1-AB2C-859C0D70F2BD}">
  <ds:schemaRefs/>
</ds:datastoreItem>
</file>

<file path=customXml/itemProps25.xml><?xml version="1.0" encoding="utf-8"?>
<ds:datastoreItem xmlns:ds="http://schemas.openxmlformats.org/officeDocument/2006/customXml" ds:itemID="{619E54DA-657B-4567-8AD5-D996B4DADD04}">
  <ds:schemaRefs/>
</ds:datastoreItem>
</file>

<file path=customXml/itemProps26.xml><?xml version="1.0" encoding="utf-8"?>
<ds:datastoreItem xmlns:ds="http://schemas.openxmlformats.org/officeDocument/2006/customXml" ds:itemID="{A9A07528-D9BA-4CDA-97F1-7FEFC9C323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راهنما</vt:lpstr>
      <vt:lpstr>DimDate</vt:lpstr>
      <vt:lpstr>Target</vt:lpstr>
      <vt:lpstr>Data</vt:lpstr>
      <vt:lpstr>Sales</vt:lpstr>
      <vt:lpstr>تحلیل کالا</vt:lpstr>
      <vt:lpstr>تحلیل مشتریان</vt:lpstr>
      <vt:lpstr>آنالیز فروش</vt:lpstr>
      <vt:lpstr>آخرین فروش</vt:lpstr>
      <vt:lpstr>RFM آنالیز</vt:lpstr>
      <vt:lpstr>Sheet1</vt:lpstr>
      <vt:lpstr>PivotData</vt:lpstr>
      <vt:lpstr>داشبورد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Mohammadali Davodi</dc:creator>
  <cp:lastModifiedBy>Mohammad Ali</cp:lastModifiedBy>
  <dcterms:created xsi:type="dcterms:W3CDTF">2026-09-16T11:33:21Z</dcterms:created>
  <dcterms:modified xsi:type="dcterms:W3CDTF">2026-09-20T17:37:41Z</dcterms:modified>
</cp:coreProperties>
</file>